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najem mebli eventowych/"/>
    </mc:Choice>
  </mc:AlternateContent>
  <xr:revisionPtr revIDLastSave="21" documentId="8_{9F848488-428B-48D1-BF25-C8868CC6CBF6}" xr6:coauthVersionLast="47" xr6:coauthVersionMax="47" xr10:uidLastSave="{48590394-2CA3-4AFE-BBE4-6AE62918CAF6}"/>
  <bookViews>
    <workbookView xWindow="-108" yWindow="-108" windowWidth="23256" windowHeight="12576" xr2:uid="{4E5D1A6F-9B1C-4B5C-855B-6B7FBDA782C0}"/>
  </bookViews>
  <sheets>
    <sheet name="zadanie 1" sheetId="10" r:id="rId1"/>
    <sheet name="zadanie 2" sheetId="5" r:id="rId2"/>
    <sheet name="zadanie 3" sheetId="8" r:id="rId3"/>
    <sheet name="zadanie 4" sheetId="9" r:id="rId4"/>
  </sheets>
  <definedNames>
    <definedName name="_Hlk116049712" localSheetId="0">'zadanie 1'!$B$60</definedName>
    <definedName name="_Hlk116049712" localSheetId="1">'zadanie 2'!#REF!</definedName>
    <definedName name="_Hlk116049712" localSheetId="2">'zadanie 3'!#REF!</definedName>
    <definedName name="_Hlk116049712" localSheetId="3">'zadanie 4'!#REF!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1" i="10" l="1"/>
  <c r="E78" i="9"/>
  <c r="E77" i="8"/>
  <c r="E75" i="5"/>
  <c r="E146" i="10"/>
  <c r="E142" i="10"/>
  <c r="E82" i="9"/>
  <c r="E78" i="5"/>
  <c r="E83" i="8"/>
  <c r="E82" i="8"/>
  <c r="E147" i="10"/>
  <c r="E148" i="10"/>
  <c r="E79" i="9"/>
  <c r="E77" i="9"/>
  <c r="E75" i="9"/>
  <c r="E76" i="9"/>
  <c r="E74" i="9"/>
  <c r="E73" i="9"/>
  <c r="E80" i="8"/>
  <c r="E79" i="8"/>
  <c r="E78" i="8"/>
  <c r="E76" i="8"/>
  <c r="E74" i="8"/>
  <c r="E73" i="8"/>
  <c r="E72" i="8"/>
  <c r="E76" i="5"/>
  <c r="E70" i="5"/>
  <c r="E74" i="5"/>
  <c r="E73" i="5"/>
  <c r="E72" i="5"/>
  <c r="E71" i="5"/>
  <c r="E145" i="10"/>
  <c r="E144" i="10"/>
  <c r="E143" i="10"/>
</calcChain>
</file>

<file path=xl/sharedStrings.xml><?xml version="1.0" encoding="utf-8"?>
<sst xmlns="http://schemas.openxmlformats.org/spreadsheetml/2006/main" count="531" uniqueCount="91">
  <si>
    <t xml:space="preserve">WYCENA MEBLI EVENTOWYCH </t>
  </si>
  <si>
    <t xml:space="preserve">ZADANIE NR 1. KRAKÓW + KRZESZOWICE </t>
  </si>
  <si>
    <t>1) Zalew Kryspinów, Budzyń 135, 32-060 Cholerzyn</t>
  </si>
  <si>
    <t>Data montażu</t>
  </si>
  <si>
    <t>Data demontażu</t>
  </si>
  <si>
    <t>Rodzaj asortymentu</t>
  </si>
  <si>
    <t>ilość</t>
  </si>
  <si>
    <t>cena jednostkowa netto PLN</t>
  </si>
  <si>
    <t xml:space="preserve">Koszt łączny netto PLN </t>
  </si>
  <si>
    <t>łączna wartość zamówienia brutto PLN</t>
  </si>
  <si>
    <t>16.06.2023</t>
  </si>
  <si>
    <t>25-26.06.2023</t>
  </si>
  <si>
    <t>fotel jednoosobowy</t>
  </si>
  <si>
    <t>sofa 2-os. / 3 os./modułowa</t>
  </si>
  <si>
    <t>stolik kawowy niski</t>
  </si>
  <si>
    <t>stolik koktajlowy</t>
  </si>
  <si>
    <t xml:space="preserve">bar  </t>
  </si>
  <si>
    <t>hoker</t>
  </si>
  <si>
    <t>wieszak na ubrania / sztender z wieszakami </t>
  </si>
  <si>
    <t>kosz transportu, montażu oraz demontażu</t>
  </si>
  <si>
    <t>2) CRAKOVIA ARENA Hala 100-lecia KS Cracovia Centrum Sportu Niepełnosprawnych, al. Marszałka Ferdinanda Focha 40, 30-119 Kraków</t>
  </si>
  <si>
    <t>dekoracje z opcją podświetlenia kule, kostki/pufy</t>
  </si>
  <si>
    <t>3) Klub Sportowy Płaszowianka Kraków, ul. Stróża Rybna 19, 30-962 Kraków</t>
  </si>
  <si>
    <t>18.06.2023</t>
  </si>
  <si>
    <t>30.06-01.07.2023</t>
  </si>
  <si>
    <t>bar</t>
  </si>
  <si>
    <t>4) Hutnik Arena, ul. Tadeusza Ptaszyckiego 4, 30-979 Kraków</t>
  </si>
  <si>
    <t>02-03.07.2023</t>
  </si>
  <si>
    <t>5) Akademia Wychowania Fizycznego im. Bronisława Czecha w Krakowie, Aleja Jana Pawła II 78, 31-571 Kraków</t>
  </si>
  <si>
    <t>20.06.2023</t>
  </si>
  <si>
    <t>parasol 3 m / namiot "Turek" bez podłogi 3m x 3m</t>
  </si>
  <si>
    <t xml:space="preserve">siedziska ogrodowe/ z palet </t>
  </si>
  <si>
    <t>stolik ogrodowy/ z palet</t>
  </si>
  <si>
    <t>kordon</t>
  </si>
  <si>
    <t xml:space="preserve">6) Zalew Nowohucki - Dom Wędkarza- Restauracja „Nad Zalewem”, ul. Bulwarowa 43, 31-978 Kraków </t>
  </si>
  <si>
    <t>22.06.2023</t>
  </si>
  <si>
    <t>02-03.06.2023</t>
  </si>
  <si>
    <t xml:space="preserve">7) Centrum Sportu Kolna, ul. Kolna 2, 30-381 Kraków </t>
  </si>
  <si>
    <t>24.06.2023</t>
  </si>
  <si>
    <t>03-04.07.2023</t>
  </si>
  <si>
    <t xml:space="preserve">8) Krzeszowice BMX Park, Plac Targowy, 32-065 Krzeszowice </t>
  </si>
  <si>
    <t>23-24.06.2023</t>
  </si>
  <si>
    <t>9) Centrum Kongresowe ICE Kraków, ul. Marii Konopnickiej 17, 30-302 Kraków</t>
  </si>
  <si>
    <t>04.06.2023</t>
  </si>
  <si>
    <t>06-07.07.2023</t>
  </si>
  <si>
    <t>wieszak na ubrania /sztender z wieszakami</t>
  </si>
  <si>
    <t>lampa stojąca</t>
  </si>
  <si>
    <t>10) Akademia Górniczo-Hutnicza im. Stanisława Staszica w Krakowie, aleja Adama Mickiewicza 30, 30-059 Kraków</t>
  </si>
  <si>
    <t>10.06.2023</t>
  </si>
  <si>
    <t>05-06.07.2023</t>
  </si>
  <si>
    <t xml:space="preserve">11) Centralny Magazyn Logistyczny Igrzysk Europejskich 2023 Sp. z o.o., zlokalizowany w odległości nie większej niż 50 km od siedziby spółki </t>
  </si>
  <si>
    <t>Data dostrczenia</t>
  </si>
  <si>
    <t>Data odbioru</t>
  </si>
  <si>
    <t>07.06.2023</t>
  </si>
  <si>
    <t>ZADANIE NR 2. Tarnów + Rzeszów</t>
  </si>
  <si>
    <t>1) TARNÓW CENTRUM SZTUKI MOŚCICE ul. Traugutta 1, 33-101 Tarnów</t>
  </si>
  <si>
    <t>17.06.2023</t>
  </si>
  <si>
    <t>2) TARNÓW AKADEMIA NAUK STOSOWANYCH ul. Adama Mickiewicza 8, 33-100 Tarnów</t>
  </si>
  <si>
    <t>26-27.06.2023</t>
  </si>
  <si>
    <t>3) TOSiR - Miejski Dom Sportu, Traugutta 5A, 33-101 Tarnów</t>
  </si>
  <si>
    <t>05.06.2023</t>
  </si>
  <si>
    <t xml:space="preserve">parasol ogrodowy 3 m z podstawą </t>
  </si>
  <si>
    <t>4) RZESZÓW Pływalnia ul. Adama Matuszczaka 7A, 35-083 Rzeszów</t>
  </si>
  <si>
    <t>29-30.06.2023</t>
  </si>
  <si>
    <t xml:space="preserve">5) Centralny Magazyn Logistyczny Igrzysk Europejskich 2023 Sp. z o.o., zlokalizowany w odległości nie większej niż 50 km od siedziby spółki </t>
  </si>
  <si>
    <t>31.05.2023</t>
  </si>
  <si>
    <t>04-05.07.2023</t>
  </si>
  <si>
    <t>15.06.2023</t>
  </si>
  <si>
    <t>dekoracje z opcją podświetlenia kule, kostki</t>
  </si>
  <si>
    <t>ZADANIE NR 3. Krynica - Zdrój + Nowy Sącz</t>
  </si>
  <si>
    <t>1) KRYNICA ZDRÓJ KAWIARNIA PREZYDENCKA   Aleja Nowotarskiego, 33-380 Krynica-Zdrój</t>
  </si>
  <si>
    <t>05-06.05.2023</t>
  </si>
  <si>
    <t>2) KRYNICA ZDRÓJ GÓRA PARKOWA ul. Leona Nowotarskiego 2, Krynica-Zdrój</t>
  </si>
  <si>
    <t>26.06.2023</t>
  </si>
  <si>
    <t>3) KRYNICA ZDRÓJ HALA LODOWA Park Sportowy Imienia Juliana Zawadowskiego 5, 33-380 Krynica-Zdrój,</t>
  </si>
  <si>
    <t>4) KRYNICA ZDRÓJ Pijalnia Główna, aleja Nowotarskiego 9/4, 33-380 Krynica-Zdrój</t>
  </si>
  <si>
    <t>5) KRYNICA ZDRÓJ Stary Dom Zdrojowy, aleja Nowotarskiego 2, 33-380 Krynica-Zdrój</t>
  </si>
  <si>
    <t>08.06.2023</t>
  </si>
  <si>
    <t>6) NOWY SĄCZ PARK STRZELECKI AMFITEATR ul. Nadbrzeżnej 36, 33-300 Nowy Sącz</t>
  </si>
  <si>
    <t>23.06.2023</t>
  </si>
  <si>
    <t>28.06.2023</t>
  </si>
  <si>
    <t xml:space="preserve">7) Centralny Magazyn Logistyczny Igrzysk Europejskich 2023 Sp. z o.o., zlokalizowany w odległości nie większej niż 50 km od siedziby spółki </t>
  </si>
  <si>
    <t xml:space="preserve">kordon </t>
  </si>
  <si>
    <t>ZADANIE NR 4. Nowy Targ + Zakopane</t>
  </si>
  <si>
    <t>1) NOWY TARG  HALA LODOWA MCSiR Parkowa 14, 34-400 Nowy Targ</t>
  </si>
  <si>
    <t>cena jednostkowa za 1 godzinę netto PLN</t>
  </si>
  <si>
    <t>2) ZAKOPANE ŚREDNIA KROKIEW Bogówka, 34-500 Zakopane</t>
  </si>
  <si>
    <t>kordon ( 2 słupki + taśma)</t>
  </si>
  <si>
    <t>3) Centralny Ośrodek Sportu-Ośrodek Przygotowań Olimpijskich, ul. Bronisława Czecha 1, 34-500 Zakopane</t>
  </si>
  <si>
    <t>02.06.2023</t>
  </si>
  <si>
    <t xml:space="preserve">4) Centralny Magazyn Logistyczny Igrzysk Europejskich 2023 Sp. z o.o., zlokalizowany w odległości nie większej niż 50 km od siedziby spółki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</si>
</sst>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Montserrat"/>
      <charset val="238"/>
    </font>
    <font>
      <b/>
      <sz val="11"/>
      <color theme="1"/>
      <name val="Montserrat"/>
      <charset val="238"/>
    </font>
    <font>
      <b/>
      <sz val="12"/>
      <color theme="1"/>
      <name val="Montserrat"/>
      <charset val="238"/>
    </font>
    <font>
      <b/>
      <sz val="16"/>
      <color theme="1"/>
      <name val="Montserrat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Montserrat"/>
      <charset val="238"/>
    </font>
    <font>
      <b/>
      <u/>
      <sz val="16"/>
      <color theme="1"/>
      <name val="Calibri"/>
      <family val="2"/>
      <charset val="238"/>
      <scheme val="minor"/>
    </font>
    <font>
      <sz val="11"/>
      <color rgb="FF000000"/>
      <name val="Montserrat"/>
      <charset val="238"/>
    </font>
    <font>
      <sz val="11"/>
      <color theme="1"/>
      <name val="Montserrat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9" xfId="0" applyNumberFormat="1" applyFont="1" applyBorder="1"/>
    <xf numFmtId="14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 wrapText="1"/>
    </xf>
    <xf numFmtId="164" fontId="2" fillId="0" borderId="45" xfId="0" applyNumberFormat="1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vertical="center" wrapText="1"/>
    </xf>
    <xf numFmtId="164" fontId="2" fillId="0" borderId="46" xfId="0" applyNumberFormat="1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Border="1"/>
    <xf numFmtId="0" fontId="2" fillId="0" borderId="2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/>
    <xf numFmtId="164" fontId="2" fillId="0" borderId="53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0" fillId="0" borderId="64" xfId="0" applyBorder="1"/>
    <xf numFmtId="164" fontId="4" fillId="0" borderId="28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vertical="center" wrapText="1"/>
    </xf>
    <xf numFmtId="14" fontId="2" fillId="0" borderId="28" xfId="0" applyNumberFormat="1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14" fontId="2" fillId="0" borderId="50" xfId="0" applyNumberFormat="1" applyFont="1" applyBorder="1" applyAlignment="1">
      <alignment vertical="center" wrapText="1"/>
    </xf>
    <xf numFmtId="14" fontId="2" fillId="0" borderId="4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14" fontId="10" fillId="0" borderId="34" xfId="0" applyNumberFormat="1" applyFont="1" applyBorder="1" applyAlignment="1">
      <alignment horizontal="center" vertical="center" wrapText="1"/>
    </xf>
    <xf numFmtId="14" fontId="10" fillId="0" borderId="35" xfId="0" applyNumberFormat="1" applyFont="1" applyBorder="1" applyAlignment="1">
      <alignment horizontal="center" vertical="center" wrapText="1"/>
    </xf>
    <xf numFmtId="14" fontId="10" fillId="0" borderId="26" xfId="0" applyNumberFormat="1" applyFont="1" applyBorder="1" applyAlignment="1">
      <alignment horizontal="center" vertical="center" wrapText="1"/>
    </xf>
    <xf numFmtId="14" fontId="10" fillId="0" borderId="27" xfId="0" applyNumberFormat="1" applyFont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14" fontId="2" fillId="0" borderId="50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455C-995B-4203-9E18-48F3F62D38D4}">
  <dimension ref="A2:H323"/>
  <sheetViews>
    <sheetView showGridLines="0" tabSelected="1" topLeftCell="A105" zoomScale="80" zoomScaleNormal="80" workbookViewId="0">
      <selection activeCell="E121" sqref="E120:E121"/>
    </sheetView>
  </sheetViews>
  <sheetFormatPr defaultRowHeight="14.4" x14ac:dyDescent="0.3"/>
  <cols>
    <col min="2" max="2" width="20.77734375" customWidth="1"/>
    <col min="3" max="3" width="18.5546875" customWidth="1"/>
    <col min="4" max="4" width="56.44140625" customWidth="1"/>
    <col min="5" max="5" width="24.44140625" customWidth="1"/>
    <col min="6" max="6" width="35.21875" customWidth="1"/>
    <col min="7" max="7" width="36" customWidth="1"/>
    <col min="8" max="8" width="35.5546875" customWidth="1"/>
    <col min="9" max="9" width="33" customWidth="1"/>
  </cols>
  <sheetData>
    <row r="2" spans="2:8" ht="15" thickBot="1" x14ac:dyDescent="0.35"/>
    <row r="3" spans="2:8" ht="31.2" customHeight="1" x14ac:dyDescent="0.3">
      <c r="B3" s="185" t="s">
        <v>0</v>
      </c>
      <c r="C3" s="186"/>
      <c r="D3" s="186"/>
      <c r="E3" s="186"/>
      <c r="F3" s="186"/>
      <c r="G3" s="186"/>
      <c r="H3" s="187"/>
    </row>
    <row r="4" spans="2:8" ht="15" thickBot="1" x14ac:dyDescent="0.35"/>
    <row r="5" spans="2:8" x14ac:dyDescent="0.3">
      <c r="B5" s="191" t="s">
        <v>1</v>
      </c>
      <c r="C5" s="192"/>
      <c r="D5" s="192"/>
      <c r="E5" s="192"/>
      <c r="F5" s="192"/>
      <c r="G5" s="192"/>
      <c r="H5" s="193"/>
    </row>
    <row r="6" spans="2:8" ht="15" thickBot="1" x14ac:dyDescent="0.35">
      <c r="B6" s="194"/>
      <c r="C6" s="195"/>
      <c r="D6" s="195"/>
      <c r="E6" s="195"/>
      <c r="F6" s="195"/>
      <c r="G6" s="195"/>
      <c r="H6" s="196"/>
    </row>
    <row r="9" spans="2:8" ht="14.7" customHeight="1" x14ac:dyDescent="0.3">
      <c r="B9" s="4"/>
      <c r="C9" s="5"/>
      <c r="D9" s="5"/>
      <c r="E9" s="5"/>
      <c r="F9" s="5"/>
      <c r="G9" s="5"/>
      <c r="H9" s="5"/>
    </row>
    <row r="10" spans="2:8" ht="13.5" customHeight="1" thickBot="1" x14ac:dyDescent="0.35">
      <c r="B10" s="4"/>
      <c r="C10" s="5"/>
      <c r="D10" s="5"/>
      <c r="E10" s="5"/>
      <c r="F10" s="5"/>
      <c r="G10" s="5"/>
      <c r="H10" s="5"/>
    </row>
    <row r="11" spans="2:8" ht="16.5" customHeight="1" thickBot="1" x14ac:dyDescent="0.35">
      <c r="B11" s="188" t="s">
        <v>2</v>
      </c>
      <c r="C11" s="189"/>
      <c r="D11" s="189"/>
      <c r="E11" s="189"/>
      <c r="F11" s="189"/>
      <c r="G11" s="189"/>
      <c r="H11" s="190"/>
    </row>
    <row r="12" spans="2:8" ht="32.700000000000003" customHeight="1" x14ac:dyDescent="0.3">
      <c r="B12" s="30" t="s">
        <v>3</v>
      </c>
      <c r="C12" s="31" t="s">
        <v>4</v>
      </c>
      <c r="D12" s="31" t="s">
        <v>5</v>
      </c>
      <c r="E12" s="31" t="s">
        <v>6</v>
      </c>
      <c r="F12" s="32" t="s">
        <v>7</v>
      </c>
      <c r="G12" s="34" t="s">
        <v>8</v>
      </c>
      <c r="H12" s="33" t="s">
        <v>9</v>
      </c>
    </row>
    <row r="13" spans="2:8" ht="16.5" customHeight="1" x14ac:dyDescent="0.3">
      <c r="B13" s="169" t="s">
        <v>10</v>
      </c>
      <c r="C13" s="197" t="s">
        <v>11</v>
      </c>
      <c r="D13" s="43" t="s">
        <v>12</v>
      </c>
      <c r="E13" s="1">
        <v>6</v>
      </c>
      <c r="F13" s="28"/>
      <c r="G13" s="34"/>
      <c r="H13" s="29"/>
    </row>
    <row r="14" spans="2:8" ht="16.5" customHeight="1" x14ac:dyDescent="0.3">
      <c r="B14" s="170"/>
      <c r="C14" s="198"/>
      <c r="D14" s="43" t="s">
        <v>13</v>
      </c>
      <c r="E14" s="1">
        <v>5</v>
      </c>
      <c r="F14" s="12"/>
      <c r="G14" s="2"/>
      <c r="H14" s="24"/>
    </row>
    <row r="15" spans="2:8" ht="16.5" customHeight="1" x14ac:dyDescent="0.3">
      <c r="B15" s="170"/>
      <c r="C15" s="198"/>
      <c r="D15" s="43" t="s">
        <v>14</v>
      </c>
      <c r="E15" s="1">
        <v>5</v>
      </c>
      <c r="F15" s="12"/>
      <c r="G15" s="2"/>
      <c r="H15" s="24"/>
    </row>
    <row r="16" spans="2:8" ht="16.95" customHeight="1" x14ac:dyDescent="0.3">
      <c r="B16" s="170"/>
      <c r="C16" s="198"/>
      <c r="D16" s="43" t="s">
        <v>15</v>
      </c>
      <c r="E16" s="1">
        <v>7</v>
      </c>
      <c r="F16" s="12"/>
      <c r="G16" s="2"/>
      <c r="H16" s="24"/>
    </row>
    <row r="17" spans="2:8" ht="15.6" x14ac:dyDescent="0.3">
      <c r="B17" s="170"/>
      <c r="C17" s="198"/>
      <c r="D17" s="43" t="s">
        <v>16</v>
      </c>
      <c r="E17" s="1">
        <v>1</v>
      </c>
      <c r="F17" s="12"/>
      <c r="G17" s="2"/>
      <c r="H17" s="24"/>
    </row>
    <row r="18" spans="2:8" ht="15.6" x14ac:dyDescent="0.3">
      <c r="B18" s="170"/>
      <c r="C18" s="198"/>
      <c r="D18" s="48" t="s">
        <v>17</v>
      </c>
      <c r="E18" s="37">
        <v>3</v>
      </c>
      <c r="F18" s="36"/>
      <c r="G18" s="35"/>
      <c r="H18" s="39"/>
    </row>
    <row r="19" spans="2:8" ht="15.6" x14ac:dyDescent="0.3">
      <c r="B19" s="170"/>
      <c r="C19" s="198"/>
      <c r="D19" s="48" t="s">
        <v>18</v>
      </c>
      <c r="E19" s="37">
        <v>1</v>
      </c>
      <c r="F19" s="36"/>
      <c r="G19" s="35"/>
      <c r="H19" s="39"/>
    </row>
    <row r="20" spans="2:8" ht="16.2" thickBot="1" x14ac:dyDescent="0.35">
      <c r="B20" s="171"/>
      <c r="C20" s="199"/>
      <c r="D20" s="47" t="s">
        <v>19</v>
      </c>
      <c r="E20" s="14"/>
      <c r="F20" s="15"/>
      <c r="G20" s="16"/>
      <c r="H20" s="25"/>
    </row>
    <row r="21" spans="2:8" ht="54" customHeight="1" x14ac:dyDescent="0.3">
      <c r="B21" s="4"/>
      <c r="C21" s="5"/>
      <c r="D21" s="5"/>
      <c r="E21" s="5"/>
      <c r="F21" s="5"/>
      <c r="G21" s="5"/>
      <c r="H21" s="5"/>
    </row>
    <row r="22" spans="2:8" ht="38.700000000000003" customHeight="1" thickBot="1" x14ac:dyDescent="0.35">
      <c r="B22" s="4"/>
      <c r="C22" s="5"/>
      <c r="D22" s="5"/>
      <c r="E22" s="5"/>
      <c r="F22" s="5"/>
      <c r="G22" s="5"/>
      <c r="H22" s="5"/>
    </row>
    <row r="23" spans="2:8" ht="16.2" customHeight="1" thickBot="1" x14ac:dyDescent="0.35">
      <c r="B23" s="166" t="s">
        <v>20</v>
      </c>
      <c r="C23" s="167"/>
      <c r="D23" s="167"/>
      <c r="E23" s="167"/>
      <c r="F23" s="167"/>
      <c r="G23" s="167"/>
      <c r="H23" s="168"/>
    </row>
    <row r="24" spans="2:8" ht="36" customHeight="1" x14ac:dyDescent="0.3">
      <c r="B24" s="30" t="s">
        <v>3</v>
      </c>
      <c r="C24" s="31" t="s">
        <v>4</v>
      </c>
      <c r="D24" s="31" t="s">
        <v>5</v>
      </c>
      <c r="E24" s="31" t="s">
        <v>6</v>
      </c>
      <c r="F24" s="32" t="s">
        <v>7</v>
      </c>
      <c r="G24" s="34" t="s">
        <v>8</v>
      </c>
      <c r="H24" s="33" t="s">
        <v>9</v>
      </c>
    </row>
    <row r="25" spans="2:8" ht="16.95" customHeight="1" x14ac:dyDescent="0.3">
      <c r="B25" s="169" t="s">
        <v>10</v>
      </c>
      <c r="C25" s="200" t="s">
        <v>11</v>
      </c>
      <c r="D25" s="43" t="s">
        <v>12</v>
      </c>
      <c r="E25" s="1">
        <v>10</v>
      </c>
      <c r="F25" s="12"/>
      <c r="G25" s="6"/>
      <c r="H25" s="160"/>
    </row>
    <row r="26" spans="2:8" ht="16.95" customHeight="1" x14ac:dyDescent="0.3">
      <c r="B26" s="170"/>
      <c r="C26" s="201"/>
      <c r="D26" s="43" t="s">
        <v>13</v>
      </c>
      <c r="E26" s="1">
        <v>4</v>
      </c>
      <c r="F26" s="12"/>
      <c r="G26" s="6"/>
      <c r="H26" s="161"/>
    </row>
    <row r="27" spans="2:8" ht="16.95" customHeight="1" x14ac:dyDescent="0.3">
      <c r="B27" s="170"/>
      <c r="C27" s="201"/>
      <c r="D27" s="43" t="s">
        <v>14</v>
      </c>
      <c r="E27" s="1">
        <v>6</v>
      </c>
      <c r="F27" s="12"/>
      <c r="G27" s="6"/>
      <c r="H27" s="161"/>
    </row>
    <row r="28" spans="2:8" ht="17.7" customHeight="1" x14ac:dyDescent="0.3">
      <c r="B28" s="170"/>
      <c r="C28" s="201"/>
      <c r="D28" s="43" t="s">
        <v>16</v>
      </c>
      <c r="E28" s="1">
        <v>1</v>
      </c>
      <c r="F28" s="36"/>
      <c r="G28" s="41"/>
      <c r="H28" s="161"/>
    </row>
    <row r="29" spans="2:8" ht="17.7" customHeight="1" x14ac:dyDescent="0.3">
      <c r="B29" s="170"/>
      <c r="C29" s="201"/>
      <c r="D29" s="48" t="s">
        <v>17</v>
      </c>
      <c r="E29" s="37">
        <v>4</v>
      </c>
      <c r="F29" s="36"/>
      <c r="G29" s="41"/>
      <c r="H29" s="161"/>
    </row>
    <row r="30" spans="2:8" ht="17.7" customHeight="1" x14ac:dyDescent="0.3">
      <c r="B30" s="170"/>
      <c r="C30" s="201"/>
      <c r="D30" s="48" t="s">
        <v>18</v>
      </c>
      <c r="E30" s="37">
        <v>1</v>
      </c>
      <c r="F30" s="36"/>
      <c r="G30" s="41"/>
      <c r="H30" s="161"/>
    </row>
    <row r="31" spans="2:8" ht="17.7" customHeight="1" x14ac:dyDescent="0.3">
      <c r="B31" s="170"/>
      <c r="C31" s="201"/>
      <c r="D31" s="48" t="s">
        <v>21</v>
      </c>
      <c r="E31" s="37">
        <v>10</v>
      </c>
      <c r="F31" s="36"/>
      <c r="G31" s="41"/>
      <c r="H31" s="161"/>
    </row>
    <row r="32" spans="2:8" ht="17.7" customHeight="1" x14ac:dyDescent="0.3">
      <c r="B32" s="171"/>
      <c r="C32" s="202"/>
      <c r="D32" s="47" t="s">
        <v>19</v>
      </c>
      <c r="E32" s="14"/>
      <c r="F32" s="15"/>
      <c r="G32" s="17"/>
      <c r="H32" s="162"/>
    </row>
    <row r="33" spans="2:8" ht="15.6" x14ac:dyDescent="0.3">
      <c r="B33" s="11"/>
      <c r="C33" s="10"/>
      <c r="D33" s="65"/>
      <c r="E33" s="10"/>
      <c r="F33" s="67"/>
      <c r="G33" s="89"/>
      <c r="H33" s="9"/>
    </row>
    <row r="34" spans="2:8" ht="15.6" x14ac:dyDescent="0.3">
      <c r="B34" s="11"/>
      <c r="C34" s="10"/>
      <c r="D34" s="65"/>
      <c r="E34" s="10"/>
      <c r="F34" s="67"/>
      <c r="G34" s="89"/>
      <c r="H34" s="9"/>
    </row>
    <row r="35" spans="2:8" x14ac:dyDescent="0.3">
      <c r="B35" s="4"/>
      <c r="C35" s="5"/>
      <c r="D35" s="5"/>
      <c r="E35" s="5"/>
      <c r="F35" s="5"/>
      <c r="G35" s="5"/>
      <c r="H35" s="5"/>
    </row>
    <row r="36" spans="2:8" x14ac:dyDescent="0.3">
      <c r="B36" s="166" t="s">
        <v>22</v>
      </c>
      <c r="C36" s="167"/>
      <c r="D36" s="167"/>
      <c r="E36" s="167"/>
      <c r="F36" s="167"/>
      <c r="G36" s="167"/>
      <c r="H36" s="168"/>
    </row>
    <row r="37" spans="2:8" ht="45" customHeight="1" x14ac:dyDescent="0.3">
      <c r="B37" s="30" t="s">
        <v>3</v>
      </c>
      <c r="C37" s="31" t="s">
        <v>4</v>
      </c>
      <c r="D37" s="31" t="s">
        <v>5</v>
      </c>
      <c r="E37" s="31" t="s">
        <v>6</v>
      </c>
      <c r="F37" s="32" t="s">
        <v>7</v>
      </c>
      <c r="G37" s="34" t="s">
        <v>8</v>
      </c>
      <c r="H37" s="33" t="s">
        <v>9</v>
      </c>
    </row>
    <row r="38" spans="2:8" ht="41.7" customHeight="1" x14ac:dyDescent="0.3">
      <c r="B38" s="169" t="s">
        <v>23</v>
      </c>
      <c r="C38" s="197" t="s">
        <v>24</v>
      </c>
      <c r="D38" s="43" t="s">
        <v>12</v>
      </c>
      <c r="E38" s="1">
        <v>8</v>
      </c>
      <c r="F38" s="12"/>
      <c r="G38" s="6"/>
      <c r="H38" s="160"/>
    </row>
    <row r="39" spans="2:8" ht="16.95" customHeight="1" x14ac:dyDescent="0.3">
      <c r="B39" s="170"/>
      <c r="C39" s="198"/>
      <c r="D39" s="43" t="s">
        <v>14</v>
      </c>
      <c r="E39" s="1">
        <v>4</v>
      </c>
      <c r="F39" s="12"/>
      <c r="G39" s="6"/>
      <c r="H39" s="161"/>
    </row>
    <row r="40" spans="2:8" ht="16.95" customHeight="1" x14ac:dyDescent="0.3">
      <c r="B40" s="170"/>
      <c r="C40" s="198"/>
      <c r="D40" s="43" t="s">
        <v>15</v>
      </c>
      <c r="E40" s="1">
        <v>6</v>
      </c>
      <c r="F40" s="12"/>
      <c r="G40" s="6"/>
      <c r="H40" s="161"/>
    </row>
    <row r="41" spans="2:8" ht="16.95" customHeight="1" x14ac:dyDescent="0.3">
      <c r="B41" s="170"/>
      <c r="C41" s="198"/>
      <c r="D41" s="43" t="s">
        <v>25</v>
      </c>
      <c r="E41" s="37">
        <v>1</v>
      </c>
      <c r="F41" s="36"/>
      <c r="G41" s="41"/>
      <c r="H41" s="161"/>
    </row>
    <row r="42" spans="2:8" ht="16.95" customHeight="1" x14ac:dyDescent="0.3">
      <c r="B42" s="170"/>
      <c r="C42" s="198"/>
      <c r="D42" s="48" t="s">
        <v>17</v>
      </c>
      <c r="E42" s="37">
        <v>5</v>
      </c>
      <c r="F42" s="36"/>
      <c r="G42" s="41"/>
      <c r="H42" s="161"/>
    </row>
    <row r="43" spans="2:8" ht="16.95" customHeight="1" x14ac:dyDescent="0.3">
      <c r="B43" s="170"/>
      <c r="C43" s="198"/>
      <c r="D43" s="48" t="s">
        <v>18</v>
      </c>
      <c r="E43" s="37">
        <v>1</v>
      </c>
      <c r="F43" s="36"/>
      <c r="G43" s="41"/>
      <c r="H43" s="161"/>
    </row>
    <row r="44" spans="2:8" ht="16.95" customHeight="1" x14ac:dyDescent="0.3">
      <c r="B44" s="171"/>
      <c r="C44" s="199"/>
      <c r="D44" s="47" t="s">
        <v>19</v>
      </c>
      <c r="E44" s="14"/>
      <c r="F44" s="15"/>
      <c r="G44" s="17"/>
      <c r="H44" s="162"/>
    </row>
    <row r="45" spans="2:8" ht="17.7" customHeight="1" x14ac:dyDescent="0.3">
      <c r="B45" s="4"/>
      <c r="C45" s="5"/>
      <c r="D45" s="5"/>
      <c r="E45" s="5"/>
      <c r="F45" s="5"/>
      <c r="G45" s="5"/>
      <c r="H45" s="5"/>
    </row>
    <row r="46" spans="2:8" ht="17.7" customHeight="1" x14ac:dyDescent="0.3">
      <c r="B46" s="4"/>
      <c r="C46" s="5"/>
      <c r="D46" s="5"/>
      <c r="E46" s="5"/>
      <c r="F46" s="5"/>
      <c r="G46" s="5"/>
      <c r="H46" s="5"/>
    </row>
    <row r="47" spans="2:8" ht="17.7" customHeight="1" x14ac:dyDescent="0.3">
      <c r="B47" s="4"/>
      <c r="C47" s="5"/>
      <c r="D47" s="5"/>
      <c r="E47" s="5"/>
      <c r="F47" s="5"/>
      <c r="G47" s="5"/>
      <c r="H47" s="5"/>
    </row>
    <row r="48" spans="2:8" ht="15" thickBot="1" x14ac:dyDescent="0.35">
      <c r="B48" s="4"/>
      <c r="C48" s="5"/>
      <c r="D48" s="5"/>
      <c r="E48" s="5"/>
      <c r="F48" s="5"/>
      <c r="G48" s="5"/>
      <c r="H48" s="5"/>
    </row>
    <row r="49" spans="2:8" ht="40.950000000000003" customHeight="1" x14ac:dyDescent="0.3">
      <c r="B49" s="166" t="s">
        <v>26</v>
      </c>
      <c r="C49" s="167"/>
      <c r="D49" s="167"/>
      <c r="E49" s="167"/>
      <c r="F49" s="167"/>
      <c r="G49" s="167"/>
      <c r="H49" s="168"/>
    </row>
    <row r="50" spans="2:8" ht="46.95" customHeight="1" x14ac:dyDescent="0.3">
      <c r="B50" s="30" t="s">
        <v>3</v>
      </c>
      <c r="C50" s="31" t="s">
        <v>4</v>
      </c>
      <c r="D50" s="31" t="s">
        <v>5</v>
      </c>
      <c r="E50" s="31" t="s">
        <v>6</v>
      </c>
      <c r="F50" s="32" t="s">
        <v>7</v>
      </c>
      <c r="G50" s="34" t="s">
        <v>8</v>
      </c>
      <c r="H50" s="33" t="s">
        <v>9</v>
      </c>
    </row>
    <row r="51" spans="2:8" ht="31.5" customHeight="1" x14ac:dyDescent="0.3">
      <c r="B51" s="169" t="s">
        <v>23</v>
      </c>
      <c r="C51" s="200" t="s">
        <v>27</v>
      </c>
      <c r="D51" s="43" t="s">
        <v>12</v>
      </c>
      <c r="E51" s="1">
        <v>6</v>
      </c>
      <c r="F51" s="12"/>
      <c r="G51" s="6"/>
      <c r="H51" s="26"/>
    </row>
    <row r="52" spans="2:8" ht="16.95" customHeight="1" x14ac:dyDescent="0.3">
      <c r="B52" s="170"/>
      <c r="C52" s="201"/>
      <c r="D52" s="43" t="s">
        <v>13</v>
      </c>
      <c r="E52" s="1">
        <v>3</v>
      </c>
      <c r="F52" s="12"/>
      <c r="G52" s="6"/>
      <c r="H52" s="26"/>
    </row>
    <row r="53" spans="2:8" ht="16.95" customHeight="1" x14ac:dyDescent="0.3">
      <c r="B53" s="170"/>
      <c r="C53" s="201"/>
      <c r="D53" s="43" t="s">
        <v>14</v>
      </c>
      <c r="E53" s="1">
        <v>4</v>
      </c>
      <c r="F53" s="12"/>
      <c r="G53" s="6"/>
      <c r="H53" s="26"/>
    </row>
    <row r="54" spans="2:8" ht="16.95" customHeight="1" x14ac:dyDescent="0.3">
      <c r="B54" s="170"/>
      <c r="C54" s="201"/>
      <c r="D54" s="43" t="s">
        <v>16</v>
      </c>
      <c r="E54" s="1">
        <v>1</v>
      </c>
      <c r="F54" s="12"/>
      <c r="G54" s="6"/>
      <c r="H54" s="26"/>
    </row>
    <row r="55" spans="2:8" ht="17.7" customHeight="1" x14ac:dyDescent="0.3">
      <c r="B55" s="170"/>
      <c r="C55" s="201"/>
      <c r="D55" s="48" t="s">
        <v>17</v>
      </c>
      <c r="E55" s="37">
        <v>4</v>
      </c>
      <c r="F55" s="36"/>
      <c r="G55" s="41"/>
      <c r="H55" s="26"/>
    </row>
    <row r="56" spans="2:8" ht="17.7" customHeight="1" x14ac:dyDescent="0.3">
      <c r="B56" s="170"/>
      <c r="C56" s="201"/>
      <c r="D56" s="43" t="s">
        <v>18</v>
      </c>
      <c r="E56" s="37">
        <v>1</v>
      </c>
      <c r="F56" s="36"/>
      <c r="G56" s="41"/>
      <c r="H56" s="26"/>
    </row>
    <row r="57" spans="2:8" ht="17.7" customHeight="1" x14ac:dyDescent="0.3">
      <c r="B57" s="171"/>
      <c r="C57" s="202"/>
      <c r="D57" s="101" t="s">
        <v>19</v>
      </c>
      <c r="E57" s="14"/>
      <c r="F57" s="15"/>
      <c r="G57" s="17"/>
      <c r="H57" s="27"/>
    </row>
    <row r="58" spans="2:8" x14ac:dyDescent="0.3">
      <c r="B58" s="4"/>
      <c r="C58" s="5"/>
      <c r="D58" s="5"/>
      <c r="E58" s="5"/>
      <c r="F58" s="5"/>
      <c r="G58" s="5"/>
      <c r="H58" s="5"/>
    </row>
    <row r="59" spans="2:8" x14ac:dyDescent="0.3">
      <c r="B59" s="4"/>
      <c r="C59" s="5"/>
      <c r="D59" s="5"/>
      <c r="E59" s="5"/>
      <c r="F59" s="5"/>
      <c r="G59" s="5"/>
      <c r="H59" s="5"/>
    </row>
    <row r="60" spans="2:8" x14ac:dyDescent="0.3">
      <c r="B60" s="166" t="s">
        <v>28</v>
      </c>
      <c r="C60" s="167"/>
      <c r="D60" s="167"/>
      <c r="E60" s="167"/>
      <c r="F60" s="167"/>
      <c r="G60" s="167"/>
      <c r="H60" s="168"/>
    </row>
    <row r="61" spans="2:8" x14ac:dyDescent="0.3">
      <c r="B61" s="30" t="s">
        <v>3</v>
      </c>
      <c r="C61" s="31" t="s">
        <v>4</v>
      </c>
      <c r="D61" s="31" t="s">
        <v>5</v>
      </c>
      <c r="E61" s="31" t="s">
        <v>6</v>
      </c>
      <c r="F61" s="32" t="s">
        <v>7</v>
      </c>
      <c r="G61" s="34" t="s">
        <v>8</v>
      </c>
      <c r="H61" s="33" t="s">
        <v>9</v>
      </c>
    </row>
    <row r="62" spans="2:8" ht="34.200000000000003" customHeight="1" x14ac:dyDescent="0.3">
      <c r="B62" s="169" t="s">
        <v>29</v>
      </c>
      <c r="C62" s="200" t="s">
        <v>27</v>
      </c>
      <c r="D62" s="43" t="s">
        <v>12</v>
      </c>
      <c r="E62" s="1">
        <v>12</v>
      </c>
      <c r="F62" s="12"/>
      <c r="G62" s="6"/>
      <c r="H62" s="160"/>
    </row>
    <row r="63" spans="2:8" ht="16.95" customHeight="1" x14ac:dyDescent="0.3">
      <c r="B63" s="170"/>
      <c r="C63" s="201"/>
      <c r="D63" s="43" t="s">
        <v>14</v>
      </c>
      <c r="E63" s="1">
        <v>3</v>
      </c>
      <c r="F63" s="12"/>
      <c r="G63" s="6"/>
      <c r="H63" s="161"/>
    </row>
    <row r="64" spans="2:8" ht="16.95" customHeight="1" x14ac:dyDescent="0.3">
      <c r="B64" s="170"/>
      <c r="C64" s="201"/>
      <c r="D64" s="43" t="s">
        <v>16</v>
      </c>
      <c r="E64" s="1">
        <v>1</v>
      </c>
      <c r="F64" s="12"/>
      <c r="G64" s="6"/>
      <c r="H64" s="161"/>
    </row>
    <row r="65" spans="2:8" ht="16.95" customHeight="1" x14ac:dyDescent="0.3">
      <c r="B65" s="170"/>
      <c r="C65" s="201"/>
      <c r="D65" s="48" t="s">
        <v>17</v>
      </c>
      <c r="E65" s="37">
        <v>4</v>
      </c>
      <c r="F65" s="36"/>
      <c r="G65" s="41"/>
      <c r="H65" s="161"/>
    </row>
    <row r="66" spans="2:8" ht="17.7" customHeight="1" x14ac:dyDescent="0.3">
      <c r="B66" s="170"/>
      <c r="C66" s="201"/>
      <c r="D66" s="48" t="s">
        <v>30</v>
      </c>
      <c r="E66" s="37">
        <v>4</v>
      </c>
      <c r="F66" s="36"/>
      <c r="G66" s="41"/>
      <c r="H66" s="161"/>
    </row>
    <row r="67" spans="2:8" x14ac:dyDescent="0.3">
      <c r="B67" s="170"/>
      <c r="C67" s="201"/>
      <c r="D67" s="48" t="s">
        <v>31</v>
      </c>
      <c r="E67" s="37">
        <v>12</v>
      </c>
      <c r="F67" s="36"/>
      <c r="G67" s="41"/>
      <c r="H67" s="161"/>
    </row>
    <row r="68" spans="2:8" x14ac:dyDescent="0.3">
      <c r="B68" s="170"/>
      <c r="C68" s="201"/>
      <c r="D68" s="48" t="s">
        <v>32</v>
      </c>
      <c r="E68" s="37">
        <v>12</v>
      </c>
      <c r="F68" s="36"/>
      <c r="G68" s="41"/>
      <c r="H68" s="161"/>
    </row>
    <row r="69" spans="2:8" x14ac:dyDescent="0.3">
      <c r="B69" s="170"/>
      <c r="C69" s="201"/>
      <c r="D69" s="48" t="s">
        <v>33</v>
      </c>
      <c r="E69" s="37">
        <v>15</v>
      </c>
      <c r="F69" s="36"/>
      <c r="G69" s="41"/>
      <c r="H69" s="161"/>
    </row>
    <row r="70" spans="2:8" x14ac:dyDescent="0.3">
      <c r="B70" s="170"/>
      <c r="C70" s="201"/>
      <c r="D70" s="48" t="s">
        <v>18</v>
      </c>
      <c r="E70" s="37">
        <v>1</v>
      </c>
      <c r="F70" s="36"/>
      <c r="G70" s="41"/>
      <c r="H70" s="161"/>
    </row>
    <row r="71" spans="2:8" x14ac:dyDescent="0.3">
      <c r="B71" s="170"/>
      <c r="C71" s="201"/>
      <c r="D71" s="48" t="s">
        <v>21</v>
      </c>
      <c r="E71" s="37">
        <v>10</v>
      </c>
      <c r="F71" s="36"/>
      <c r="G71" s="41"/>
      <c r="H71" s="161"/>
    </row>
    <row r="72" spans="2:8" x14ac:dyDescent="0.3">
      <c r="B72" s="171"/>
      <c r="C72" s="202"/>
      <c r="D72" s="47" t="s">
        <v>19</v>
      </c>
      <c r="E72" s="14"/>
      <c r="F72" s="15"/>
      <c r="G72" s="17"/>
      <c r="H72" s="162"/>
    </row>
    <row r="73" spans="2:8" ht="16.2" thickBot="1" x14ac:dyDescent="0.35">
      <c r="B73" s="11"/>
      <c r="C73" s="10"/>
      <c r="D73" s="65"/>
      <c r="E73" s="10"/>
      <c r="F73" s="67"/>
      <c r="G73" s="89"/>
      <c r="H73" s="9"/>
    </row>
    <row r="74" spans="2:8" ht="44.7" customHeight="1" thickBot="1" x14ac:dyDescent="0.35">
      <c r="B74" s="166" t="s">
        <v>34</v>
      </c>
      <c r="C74" s="167"/>
      <c r="D74" s="167"/>
      <c r="E74" s="167"/>
      <c r="F74" s="167"/>
      <c r="G74" s="167"/>
      <c r="H74" s="168"/>
    </row>
    <row r="75" spans="2:8" ht="25.5" customHeight="1" x14ac:dyDescent="0.3">
      <c r="B75" s="30" t="s">
        <v>3</v>
      </c>
      <c r="C75" s="31" t="s">
        <v>4</v>
      </c>
      <c r="D75" s="31" t="s">
        <v>5</v>
      </c>
      <c r="E75" s="31" t="s">
        <v>6</v>
      </c>
      <c r="F75" s="32" t="s">
        <v>7</v>
      </c>
      <c r="G75" s="34" t="s">
        <v>8</v>
      </c>
      <c r="H75" s="33" t="s">
        <v>9</v>
      </c>
    </row>
    <row r="76" spans="2:8" ht="16.95" customHeight="1" x14ac:dyDescent="0.3">
      <c r="B76" s="169" t="s">
        <v>35</v>
      </c>
      <c r="C76" s="200" t="s">
        <v>36</v>
      </c>
      <c r="D76" s="43" t="s">
        <v>12</v>
      </c>
      <c r="E76" s="1">
        <v>14</v>
      </c>
      <c r="F76" s="12"/>
      <c r="G76" s="6"/>
      <c r="H76" s="163"/>
    </row>
    <row r="77" spans="2:8" ht="36" customHeight="1" x14ac:dyDescent="0.3">
      <c r="B77" s="170"/>
      <c r="C77" s="201"/>
      <c r="D77" s="43" t="s">
        <v>13</v>
      </c>
      <c r="E77" s="1">
        <v>1</v>
      </c>
      <c r="F77" s="12"/>
      <c r="G77" s="6"/>
      <c r="H77" s="164"/>
    </row>
    <row r="78" spans="2:8" ht="16.95" customHeight="1" x14ac:dyDescent="0.3">
      <c r="B78" s="170"/>
      <c r="C78" s="201"/>
      <c r="D78" s="43" t="s">
        <v>14</v>
      </c>
      <c r="E78" s="1">
        <v>4</v>
      </c>
      <c r="F78" s="12"/>
      <c r="G78" s="6"/>
      <c r="H78" s="164"/>
    </row>
    <row r="79" spans="2:8" ht="16.95" customHeight="1" x14ac:dyDescent="0.3">
      <c r="B79" s="170"/>
      <c r="C79" s="201"/>
      <c r="D79" s="43" t="s">
        <v>16</v>
      </c>
      <c r="E79" s="1">
        <v>1</v>
      </c>
      <c r="F79" s="12"/>
      <c r="G79" s="6"/>
      <c r="H79" s="164"/>
    </row>
    <row r="80" spans="2:8" ht="16.95" customHeight="1" x14ac:dyDescent="0.3">
      <c r="B80" s="170"/>
      <c r="C80" s="201"/>
      <c r="D80" s="48" t="s">
        <v>17</v>
      </c>
      <c r="E80" s="37">
        <v>4</v>
      </c>
      <c r="F80" s="36"/>
      <c r="G80" s="41"/>
      <c r="H80" s="164"/>
    </row>
    <row r="81" spans="2:8" ht="17.7" customHeight="1" x14ac:dyDescent="0.3">
      <c r="B81" s="170"/>
      <c r="C81" s="201"/>
      <c r="D81" s="48" t="s">
        <v>18</v>
      </c>
      <c r="E81" s="37">
        <v>1</v>
      </c>
      <c r="F81" s="36"/>
      <c r="G81" s="41"/>
      <c r="H81" s="164"/>
    </row>
    <row r="82" spans="2:8" ht="17.7" customHeight="1" x14ac:dyDescent="0.3">
      <c r="B82" s="171"/>
      <c r="C82" s="202"/>
      <c r="D82" s="47" t="s">
        <v>19</v>
      </c>
      <c r="E82" s="3"/>
      <c r="F82" s="13"/>
      <c r="G82" s="49"/>
      <c r="H82" s="203"/>
    </row>
    <row r="83" spans="2:8" ht="17.7" customHeight="1" x14ac:dyDescent="0.3">
      <c r="B83" s="7"/>
      <c r="C83" s="5"/>
      <c r="D83" s="5"/>
      <c r="E83" s="5"/>
      <c r="F83" s="5"/>
      <c r="G83" s="5"/>
      <c r="H83" s="5"/>
    </row>
    <row r="84" spans="2:8" x14ac:dyDescent="0.3">
      <c r="B84" s="7"/>
      <c r="C84" s="5"/>
      <c r="D84" s="5"/>
      <c r="E84" s="5"/>
      <c r="F84" s="5"/>
      <c r="G84" s="5"/>
      <c r="H84" s="5"/>
    </row>
    <row r="85" spans="2:8" x14ac:dyDescent="0.3">
      <c r="B85" s="166" t="s">
        <v>37</v>
      </c>
      <c r="C85" s="167"/>
      <c r="D85" s="167"/>
      <c r="E85" s="167"/>
      <c r="F85" s="167"/>
      <c r="G85" s="167"/>
      <c r="H85" s="168"/>
    </row>
    <row r="86" spans="2:8" ht="33" customHeight="1" x14ac:dyDescent="0.3">
      <c r="B86" s="30" t="s">
        <v>3</v>
      </c>
      <c r="C86" s="31" t="s">
        <v>4</v>
      </c>
      <c r="D86" s="31" t="s">
        <v>5</v>
      </c>
      <c r="E86" s="31" t="s">
        <v>6</v>
      </c>
      <c r="F86" s="32" t="s">
        <v>7</v>
      </c>
      <c r="G86" s="34" t="s">
        <v>8</v>
      </c>
      <c r="H86" s="33" t="s">
        <v>9</v>
      </c>
    </row>
    <row r="87" spans="2:8" ht="40.200000000000003" customHeight="1" x14ac:dyDescent="0.3">
      <c r="B87" s="169" t="s">
        <v>38</v>
      </c>
      <c r="C87" s="179" t="s">
        <v>39</v>
      </c>
      <c r="D87" s="43" t="s">
        <v>12</v>
      </c>
      <c r="E87" s="1">
        <v>8</v>
      </c>
      <c r="F87" s="12"/>
      <c r="G87" s="6"/>
      <c r="H87" s="160"/>
    </row>
    <row r="88" spans="2:8" ht="34.200000000000003" customHeight="1" x14ac:dyDescent="0.3">
      <c r="B88" s="170"/>
      <c r="C88" s="180"/>
      <c r="D88" s="43" t="s">
        <v>14</v>
      </c>
      <c r="E88" s="37">
        <v>3</v>
      </c>
      <c r="F88" s="36"/>
      <c r="G88" s="41"/>
      <c r="H88" s="161"/>
    </row>
    <row r="89" spans="2:8" ht="16.95" customHeight="1" x14ac:dyDescent="0.3">
      <c r="B89" s="170"/>
      <c r="C89" s="180"/>
      <c r="D89" s="43" t="s">
        <v>16</v>
      </c>
      <c r="E89" s="37">
        <v>1</v>
      </c>
      <c r="F89" s="36"/>
      <c r="G89" s="41"/>
      <c r="H89" s="161"/>
    </row>
    <row r="90" spans="2:8" ht="16.95" customHeight="1" x14ac:dyDescent="0.3">
      <c r="B90" s="170"/>
      <c r="C90" s="180"/>
      <c r="D90" s="48" t="s">
        <v>17</v>
      </c>
      <c r="E90" s="37">
        <v>5</v>
      </c>
      <c r="F90" s="36"/>
      <c r="G90" s="41"/>
      <c r="H90" s="161"/>
    </row>
    <row r="91" spans="2:8" ht="16.95" customHeight="1" x14ac:dyDescent="0.3">
      <c r="B91" s="170"/>
      <c r="C91" s="180"/>
      <c r="D91" s="48" t="s">
        <v>18</v>
      </c>
      <c r="E91" s="37">
        <v>1</v>
      </c>
      <c r="F91" s="36"/>
      <c r="G91" s="41"/>
      <c r="H91" s="161"/>
    </row>
    <row r="92" spans="2:8" ht="16.95" customHeight="1" x14ac:dyDescent="0.3">
      <c r="B92" s="171"/>
      <c r="C92" s="204"/>
      <c r="D92" s="47" t="s">
        <v>19</v>
      </c>
      <c r="E92" s="14"/>
      <c r="F92" s="15"/>
      <c r="G92" s="17"/>
      <c r="H92" s="162"/>
    </row>
    <row r="93" spans="2:8" ht="16.95" customHeight="1" x14ac:dyDescent="0.3">
      <c r="B93" s="7"/>
      <c r="C93" s="5"/>
      <c r="D93" s="5"/>
      <c r="E93" s="5"/>
      <c r="F93" s="5"/>
      <c r="G93" s="5"/>
      <c r="H93" s="5"/>
    </row>
    <row r="94" spans="2:8" ht="16.95" customHeight="1" x14ac:dyDescent="0.3">
      <c r="B94" s="7"/>
      <c r="C94" s="5"/>
      <c r="D94" s="5"/>
      <c r="E94" s="5"/>
      <c r="F94" s="5"/>
      <c r="G94" s="5"/>
      <c r="H94" s="5"/>
    </row>
    <row r="95" spans="2:8" x14ac:dyDescent="0.3">
      <c r="B95" s="7"/>
      <c r="C95" s="5"/>
      <c r="D95" s="5"/>
      <c r="E95" s="5"/>
      <c r="F95" s="5"/>
      <c r="G95" s="5"/>
      <c r="H95" s="5"/>
    </row>
    <row r="96" spans="2:8" x14ac:dyDescent="0.3">
      <c r="B96" s="7"/>
      <c r="C96" s="5"/>
      <c r="D96" s="5"/>
      <c r="E96" s="5"/>
      <c r="F96" s="5"/>
      <c r="G96" s="5"/>
      <c r="H96" s="5"/>
    </row>
    <row r="97" spans="2:8" ht="13.5" customHeight="1" x14ac:dyDescent="0.3">
      <c r="B97" s="166" t="s">
        <v>40</v>
      </c>
      <c r="C97" s="167"/>
      <c r="D97" s="167"/>
      <c r="E97" s="167"/>
      <c r="F97" s="167"/>
      <c r="G97" s="167"/>
      <c r="H97" s="168"/>
    </row>
    <row r="98" spans="2:8" ht="20.7" customHeight="1" x14ac:dyDescent="0.3">
      <c r="B98" s="30" t="s">
        <v>3</v>
      </c>
      <c r="C98" s="31" t="s">
        <v>4</v>
      </c>
      <c r="D98" s="31" t="s">
        <v>5</v>
      </c>
      <c r="E98" s="31" t="s">
        <v>6</v>
      </c>
      <c r="F98" s="32" t="s">
        <v>7</v>
      </c>
      <c r="G98" s="34" t="s">
        <v>8</v>
      </c>
      <c r="H98" s="33" t="s">
        <v>9</v>
      </c>
    </row>
    <row r="99" spans="2:8" ht="16.95" customHeight="1" x14ac:dyDescent="0.3">
      <c r="B99" s="169" t="s">
        <v>10</v>
      </c>
      <c r="C99" s="200" t="s">
        <v>41</v>
      </c>
      <c r="D99" s="43" t="s">
        <v>25</v>
      </c>
      <c r="E99" s="1">
        <v>1</v>
      </c>
      <c r="F99" s="12"/>
      <c r="G99" s="2"/>
      <c r="H99" s="163"/>
    </row>
    <row r="100" spans="2:8" ht="34.200000000000003" customHeight="1" x14ac:dyDescent="0.3">
      <c r="B100" s="170"/>
      <c r="C100" s="201"/>
      <c r="D100" s="48" t="s">
        <v>17</v>
      </c>
      <c r="E100" s="37">
        <v>4</v>
      </c>
      <c r="F100" s="36"/>
      <c r="G100" s="35"/>
      <c r="H100" s="164"/>
    </row>
    <row r="101" spans="2:8" ht="16.95" customHeight="1" x14ac:dyDescent="0.3">
      <c r="B101" s="170"/>
      <c r="C101" s="201"/>
      <c r="D101" s="48" t="s">
        <v>18</v>
      </c>
      <c r="E101" s="37">
        <v>1</v>
      </c>
      <c r="F101" s="36"/>
      <c r="G101" s="35"/>
      <c r="H101" s="164"/>
    </row>
    <row r="102" spans="2:8" ht="16.95" customHeight="1" x14ac:dyDescent="0.3">
      <c r="B102" s="171"/>
      <c r="C102" s="202"/>
      <c r="D102" s="47" t="s">
        <v>19</v>
      </c>
      <c r="E102" s="14"/>
      <c r="F102" s="15"/>
      <c r="G102" s="16"/>
      <c r="H102" s="165"/>
    </row>
    <row r="103" spans="2:8" ht="16.95" customHeight="1" x14ac:dyDescent="0.3">
      <c r="B103" s="7"/>
      <c r="C103" s="5"/>
      <c r="D103" s="5"/>
      <c r="E103" s="5"/>
      <c r="F103" s="5"/>
      <c r="G103" s="5"/>
      <c r="H103" s="8"/>
    </row>
    <row r="104" spans="2:8" ht="17.7" customHeight="1" x14ac:dyDescent="0.3">
      <c r="B104" s="7"/>
      <c r="C104" s="5"/>
      <c r="D104" s="5"/>
      <c r="E104" s="5"/>
      <c r="F104" s="5"/>
      <c r="G104" s="5"/>
      <c r="H104" s="8"/>
    </row>
    <row r="105" spans="2:8" ht="15.6" x14ac:dyDescent="0.3">
      <c r="B105" s="7"/>
      <c r="C105" s="5"/>
      <c r="D105" s="5"/>
      <c r="E105" s="5"/>
      <c r="F105" s="5"/>
      <c r="G105" s="5"/>
      <c r="H105" s="8"/>
    </row>
    <row r="106" spans="2:8" x14ac:dyDescent="0.3">
      <c r="B106" s="166" t="s">
        <v>42</v>
      </c>
      <c r="C106" s="167"/>
      <c r="D106" s="167"/>
      <c r="E106" s="167"/>
      <c r="F106" s="167"/>
      <c r="G106" s="167"/>
      <c r="H106" s="168"/>
    </row>
    <row r="107" spans="2:8" x14ac:dyDescent="0.3">
      <c r="B107" s="30" t="s">
        <v>3</v>
      </c>
      <c r="C107" s="31" t="s">
        <v>4</v>
      </c>
      <c r="D107" s="31" t="s">
        <v>5</v>
      </c>
      <c r="E107" s="31" t="s">
        <v>6</v>
      </c>
      <c r="F107" s="32" t="s">
        <v>7</v>
      </c>
      <c r="G107" s="34" t="s">
        <v>8</v>
      </c>
      <c r="H107" s="33" t="s">
        <v>9</v>
      </c>
    </row>
    <row r="108" spans="2:8" ht="18" customHeight="1" x14ac:dyDescent="0.3">
      <c r="B108" s="172" t="s">
        <v>43</v>
      </c>
      <c r="C108" s="175" t="s">
        <v>44</v>
      </c>
      <c r="D108" s="43" t="s">
        <v>12</v>
      </c>
      <c r="E108" s="37">
        <v>5</v>
      </c>
      <c r="F108" s="12"/>
      <c r="G108" s="2"/>
      <c r="H108" s="160"/>
    </row>
    <row r="109" spans="2:8" ht="19.5" customHeight="1" x14ac:dyDescent="0.3">
      <c r="B109" s="173"/>
      <c r="C109" s="176"/>
      <c r="D109" s="43" t="s">
        <v>13</v>
      </c>
      <c r="E109" s="37">
        <v>27</v>
      </c>
      <c r="F109" s="12"/>
      <c r="G109" s="2"/>
      <c r="H109" s="161"/>
    </row>
    <row r="110" spans="2:8" ht="16.5" customHeight="1" x14ac:dyDescent="0.3">
      <c r="B110" s="173"/>
      <c r="C110" s="176"/>
      <c r="D110" s="48" t="s">
        <v>14</v>
      </c>
      <c r="E110" s="1">
        <v>23</v>
      </c>
      <c r="F110" s="12"/>
      <c r="G110" s="2"/>
      <c r="H110" s="161"/>
    </row>
    <row r="111" spans="2:8" ht="16.95" customHeight="1" x14ac:dyDescent="0.3">
      <c r="B111" s="173"/>
      <c r="C111" s="176"/>
      <c r="D111" s="43" t="s">
        <v>45</v>
      </c>
      <c r="E111" s="132">
        <v>3</v>
      </c>
      <c r="F111" s="36"/>
      <c r="G111" s="35"/>
      <c r="H111" s="161"/>
    </row>
    <row r="112" spans="2:8" ht="16.5" customHeight="1" x14ac:dyDescent="0.3">
      <c r="B112" s="173"/>
      <c r="C112" s="176"/>
      <c r="D112" s="48" t="s">
        <v>46</v>
      </c>
      <c r="E112" s="133">
        <v>12</v>
      </c>
      <c r="F112" s="12"/>
      <c r="G112" s="2"/>
      <c r="H112" s="161"/>
    </row>
    <row r="113" spans="2:8" ht="16.5" customHeight="1" x14ac:dyDescent="0.3">
      <c r="B113" s="174"/>
      <c r="C113" s="177"/>
      <c r="D113" s="47" t="s">
        <v>19</v>
      </c>
      <c r="E113" s="134"/>
      <c r="F113" s="107"/>
      <c r="G113" s="113"/>
      <c r="H113" s="162"/>
    </row>
    <row r="114" spans="2:8" ht="16.5" customHeight="1" x14ac:dyDescent="0.3">
      <c r="B114" s="7"/>
      <c r="C114" s="5"/>
      <c r="D114" s="5"/>
      <c r="E114" s="5"/>
      <c r="F114" s="5"/>
      <c r="G114" s="5"/>
      <c r="H114" s="8"/>
    </row>
    <row r="115" spans="2:8" ht="17.100000000000001" customHeight="1" x14ac:dyDescent="0.3">
      <c r="B115" s="182" t="s">
        <v>47</v>
      </c>
      <c r="C115" s="183"/>
      <c r="D115" s="183"/>
      <c r="E115" s="183"/>
      <c r="F115" s="183"/>
      <c r="G115" s="183"/>
      <c r="H115" s="184"/>
    </row>
    <row r="116" spans="2:8" x14ac:dyDescent="0.3">
      <c r="B116" s="86" t="s">
        <v>3</v>
      </c>
      <c r="C116" s="60" t="s">
        <v>4</v>
      </c>
      <c r="D116" s="60" t="s">
        <v>5</v>
      </c>
      <c r="E116" s="60" t="s">
        <v>6</v>
      </c>
      <c r="F116" s="28" t="s">
        <v>7</v>
      </c>
      <c r="G116" s="34" t="s">
        <v>8</v>
      </c>
      <c r="H116" s="29" t="s">
        <v>9</v>
      </c>
    </row>
    <row r="117" spans="2:8" x14ac:dyDescent="0.3">
      <c r="B117" s="169" t="s">
        <v>48</v>
      </c>
      <c r="C117" s="179" t="s">
        <v>49</v>
      </c>
      <c r="D117" s="43" t="s">
        <v>12</v>
      </c>
      <c r="E117" s="45">
        <v>0</v>
      </c>
      <c r="F117" s="44"/>
      <c r="G117" s="51"/>
      <c r="H117" s="156"/>
    </row>
    <row r="118" spans="2:8" ht="32.1" customHeight="1" x14ac:dyDescent="0.3">
      <c r="B118" s="170"/>
      <c r="C118" s="180"/>
      <c r="D118" s="43" t="s">
        <v>13</v>
      </c>
      <c r="E118" s="55">
        <v>3</v>
      </c>
      <c r="F118" s="56"/>
      <c r="G118" s="51"/>
      <c r="H118" s="157"/>
    </row>
    <row r="119" spans="2:8" x14ac:dyDescent="0.3">
      <c r="B119" s="170"/>
      <c r="C119" s="180"/>
      <c r="D119" s="43" t="s">
        <v>14</v>
      </c>
      <c r="E119" s="57">
        <v>2</v>
      </c>
      <c r="F119" s="58"/>
      <c r="G119" s="51"/>
      <c r="H119" s="157"/>
    </row>
    <row r="120" spans="2:8" x14ac:dyDescent="0.3">
      <c r="B120" s="170"/>
      <c r="C120" s="180"/>
      <c r="D120" s="43" t="s">
        <v>17</v>
      </c>
      <c r="E120" s="82">
        <v>0</v>
      </c>
      <c r="F120" s="108"/>
      <c r="G120" s="51"/>
      <c r="H120" s="157"/>
    </row>
    <row r="121" spans="2:8" x14ac:dyDescent="0.3">
      <c r="B121" s="170"/>
      <c r="C121" s="180"/>
      <c r="D121" s="43" t="s">
        <v>45</v>
      </c>
      <c r="E121" s="82">
        <v>0</v>
      </c>
      <c r="F121" s="108"/>
      <c r="G121" s="51"/>
      <c r="H121" s="157"/>
    </row>
    <row r="122" spans="2:8" x14ac:dyDescent="0.3">
      <c r="B122" s="178"/>
      <c r="C122" s="181"/>
      <c r="D122" s="95" t="s">
        <v>19</v>
      </c>
      <c r="E122" s="77"/>
      <c r="F122" s="92"/>
      <c r="G122" s="100"/>
      <c r="H122" s="158"/>
    </row>
    <row r="123" spans="2:8" x14ac:dyDescent="0.3">
      <c r="B123" s="169" t="s">
        <v>10</v>
      </c>
      <c r="C123" s="179" t="s">
        <v>39</v>
      </c>
      <c r="D123" s="43" t="s">
        <v>12</v>
      </c>
      <c r="E123" s="45">
        <v>16</v>
      </c>
      <c r="F123" s="44"/>
      <c r="G123" s="51"/>
      <c r="H123" s="159"/>
    </row>
    <row r="124" spans="2:8" x14ac:dyDescent="0.3">
      <c r="B124" s="170"/>
      <c r="C124" s="180"/>
      <c r="D124" s="43" t="s">
        <v>13</v>
      </c>
      <c r="E124" s="55">
        <v>12</v>
      </c>
      <c r="F124" s="56"/>
      <c r="G124" s="51"/>
      <c r="H124" s="157"/>
    </row>
    <row r="125" spans="2:8" x14ac:dyDescent="0.3">
      <c r="B125" s="170"/>
      <c r="C125" s="180"/>
      <c r="D125" s="43" t="s">
        <v>14</v>
      </c>
      <c r="E125" s="57">
        <v>16</v>
      </c>
      <c r="F125" s="58"/>
      <c r="G125" s="51"/>
      <c r="H125" s="157"/>
    </row>
    <row r="126" spans="2:8" x14ac:dyDescent="0.3">
      <c r="B126" s="170"/>
      <c r="C126" s="180"/>
      <c r="D126" s="43" t="s">
        <v>17</v>
      </c>
      <c r="E126" s="82">
        <v>10</v>
      </c>
      <c r="F126" s="108"/>
      <c r="G126" s="51"/>
      <c r="H126" s="157"/>
    </row>
    <row r="127" spans="2:8" x14ac:dyDescent="0.3">
      <c r="B127" s="170"/>
      <c r="C127" s="180"/>
      <c r="D127" s="43" t="s">
        <v>45</v>
      </c>
      <c r="E127" s="82">
        <v>4</v>
      </c>
      <c r="F127" s="108"/>
      <c r="G127" s="51"/>
      <c r="H127" s="157"/>
    </row>
    <row r="128" spans="2:8" x14ac:dyDescent="0.3">
      <c r="B128" s="178"/>
      <c r="C128" s="181"/>
      <c r="D128" s="95" t="s">
        <v>19</v>
      </c>
      <c r="E128" s="77"/>
      <c r="F128" s="92"/>
      <c r="G128" s="100"/>
      <c r="H128" s="158"/>
    </row>
    <row r="129" spans="2:8" x14ac:dyDescent="0.3">
      <c r="B129" s="11"/>
      <c r="C129" s="11"/>
      <c r="D129" s="65"/>
      <c r="E129" s="10"/>
      <c r="F129" s="110"/>
      <c r="G129" s="110"/>
      <c r="H129" s="94"/>
    </row>
    <row r="130" spans="2:8" ht="15.6" x14ac:dyDescent="0.3">
      <c r="B130" s="7"/>
      <c r="C130" s="5"/>
      <c r="D130" s="5"/>
      <c r="E130" s="5"/>
      <c r="F130" s="5"/>
      <c r="G130" s="5"/>
      <c r="H130" s="8"/>
    </row>
    <row r="131" spans="2:8" x14ac:dyDescent="0.3">
      <c r="B131" s="166" t="s">
        <v>50</v>
      </c>
      <c r="C131" s="167"/>
      <c r="D131" s="167"/>
      <c r="E131" s="167"/>
      <c r="F131" s="167"/>
      <c r="G131" s="167"/>
      <c r="H131" s="168"/>
    </row>
    <row r="132" spans="2:8" x14ac:dyDescent="0.3">
      <c r="B132" s="30" t="s">
        <v>51</v>
      </c>
      <c r="C132" s="31" t="s">
        <v>52</v>
      </c>
      <c r="D132" s="31" t="s">
        <v>5</v>
      </c>
      <c r="E132" s="31" t="s">
        <v>6</v>
      </c>
      <c r="F132" s="32" t="s">
        <v>7</v>
      </c>
      <c r="G132" s="34" t="s">
        <v>8</v>
      </c>
      <c r="H132" s="33" t="s">
        <v>9</v>
      </c>
    </row>
    <row r="133" spans="2:8" x14ac:dyDescent="0.3">
      <c r="B133" s="53" t="s">
        <v>53</v>
      </c>
      <c r="C133" s="54" t="s">
        <v>44</v>
      </c>
      <c r="D133" s="43" t="s">
        <v>13</v>
      </c>
      <c r="E133" s="55">
        <v>4</v>
      </c>
      <c r="F133" s="56"/>
      <c r="G133" s="51"/>
      <c r="H133" s="156"/>
    </row>
    <row r="134" spans="2:8" x14ac:dyDescent="0.3">
      <c r="B134" s="53" t="s">
        <v>48</v>
      </c>
      <c r="C134" s="54" t="s">
        <v>44</v>
      </c>
      <c r="D134" s="43" t="s">
        <v>13</v>
      </c>
      <c r="E134" s="57">
        <v>16</v>
      </c>
      <c r="F134" s="58"/>
      <c r="G134" s="51"/>
      <c r="H134" s="157"/>
    </row>
    <row r="135" spans="2:8" x14ac:dyDescent="0.3">
      <c r="B135" s="53" t="s">
        <v>53</v>
      </c>
      <c r="C135" s="54" t="s">
        <v>44</v>
      </c>
      <c r="D135" s="43" t="s">
        <v>45</v>
      </c>
      <c r="E135" s="59">
        <v>37</v>
      </c>
      <c r="F135" s="50"/>
      <c r="G135" s="51"/>
      <c r="H135" s="157"/>
    </row>
    <row r="136" spans="2:8" x14ac:dyDescent="0.3">
      <c r="B136" s="53" t="s">
        <v>29</v>
      </c>
      <c r="C136" s="54" t="s">
        <v>27</v>
      </c>
      <c r="D136" s="99" t="s">
        <v>17</v>
      </c>
      <c r="E136" s="55">
        <v>4</v>
      </c>
      <c r="F136" s="34"/>
      <c r="G136" s="51"/>
      <c r="H136" s="157"/>
    </row>
    <row r="137" spans="2:8" x14ac:dyDescent="0.3">
      <c r="B137" s="146" t="s">
        <v>48</v>
      </c>
      <c r="C137" s="147" t="s">
        <v>44</v>
      </c>
      <c r="D137" s="90" t="s">
        <v>17</v>
      </c>
      <c r="E137" s="45">
        <v>46</v>
      </c>
      <c r="F137" s="51"/>
      <c r="G137" s="51"/>
      <c r="H137" s="157"/>
    </row>
    <row r="138" spans="2:8" x14ac:dyDescent="0.3">
      <c r="B138" s="76"/>
      <c r="C138" s="77"/>
      <c r="D138" s="101" t="s">
        <v>19</v>
      </c>
      <c r="E138" s="77"/>
      <c r="F138" s="100"/>
      <c r="G138" s="100"/>
      <c r="H138" s="158"/>
    </row>
    <row r="139" spans="2:8" x14ac:dyDescent="0.3">
      <c r="B139" s="11"/>
      <c r="C139" s="10"/>
      <c r="D139" s="10"/>
      <c r="E139" s="10"/>
      <c r="F139" s="67"/>
      <c r="G139" s="68"/>
      <c r="H139" s="94"/>
    </row>
    <row r="140" spans="2:8" x14ac:dyDescent="0.3">
      <c r="B140" s="11"/>
      <c r="C140" s="10"/>
      <c r="D140" s="10"/>
      <c r="E140" s="10"/>
      <c r="F140" s="67"/>
      <c r="G140" s="68"/>
      <c r="H140" s="94"/>
    </row>
    <row r="141" spans="2:8" x14ac:dyDescent="0.3">
      <c r="D141" s="43" t="s">
        <v>12</v>
      </c>
      <c r="E141" s="152">
        <f>SUM(E13+E25+E38+E51+E62+E76+E87+E108+E123)</f>
        <v>85</v>
      </c>
    </row>
    <row r="142" spans="2:8" x14ac:dyDescent="0.3">
      <c r="B142" s="10"/>
      <c r="C142" s="10"/>
      <c r="D142" s="43" t="s">
        <v>13</v>
      </c>
      <c r="E142" s="1">
        <f>E14+E26+E52+E77+E109+E118+E133+E134</f>
        <v>63</v>
      </c>
      <c r="F142" s="10"/>
      <c r="G142" s="93"/>
      <c r="H142" s="94"/>
    </row>
    <row r="143" spans="2:8" x14ac:dyDescent="0.3">
      <c r="B143" s="10"/>
      <c r="C143" s="10"/>
      <c r="D143" s="43" t="s">
        <v>14</v>
      </c>
      <c r="E143" s="1">
        <f>E15+E27+E39+E53+E63+E78+E88+E110+E119+E125</f>
        <v>70</v>
      </c>
      <c r="F143" s="10"/>
      <c r="G143" s="93"/>
      <c r="H143" s="94"/>
    </row>
    <row r="144" spans="2:8" x14ac:dyDescent="0.3">
      <c r="D144" s="43" t="s">
        <v>15</v>
      </c>
      <c r="E144" s="152">
        <f>E16+E40</f>
        <v>13</v>
      </c>
    </row>
    <row r="145" spans="4:5" x14ac:dyDescent="0.3">
      <c r="D145" s="43" t="s">
        <v>16</v>
      </c>
      <c r="E145" s="152">
        <f>E17+E28+E41+E54+E64+E79+E89+E99</f>
        <v>8</v>
      </c>
    </row>
    <row r="146" spans="4:5" x14ac:dyDescent="0.3">
      <c r="D146" s="43" t="s">
        <v>17</v>
      </c>
      <c r="E146" s="152">
        <f>E18+E29+E42+E55+E65+E80+E90+E100+E126+E136+E137</f>
        <v>93</v>
      </c>
    </row>
    <row r="147" spans="4:5" x14ac:dyDescent="0.3">
      <c r="D147" s="43" t="s">
        <v>18</v>
      </c>
      <c r="E147" s="152">
        <f>E19+E30+E43+E56+E70+E81+E91+E101+E111+E127+E135</f>
        <v>52</v>
      </c>
    </row>
    <row r="148" spans="4:5" x14ac:dyDescent="0.3">
      <c r="D148" s="43" t="s">
        <v>21</v>
      </c>
      <c r="E148" s="1">
        <f>E31+E71</f>
        <v>20</v>
      </c>
    </row>
    <row r="149" spans="4:5" x14ac:dyDescent="0.3">
      <c r="D149" s="48" t="s">
        <v>30</v>
      </c>
      <c r="E149" s="37">
        <v>4</v>
      </c>
    </row>
    <row r="150" spans="4:5" x14ac:dyDescent="0.3">
      <c r="D150" s="48" t="s">
        <v>31</v>
      </c>
      <c r="E150" s="37">
        <v>12</v>
      </c>
    </row>
    <row r="151" spans="4:5" x14ac:dyDescent="0.3">
      <c r="D151" s="48" t="s">
        <v>32</v>
      </c>
      <c r="E151" s="37">
        <v>12</v>
      </c>
    </row>
    <row r="152" spans="4:5" x14ac:dyDescent="0.3">
      <c r="D152" s="43" t="s">
        <v>33</v>
      </c>
      <c r="E152" s="1">
        <v>15</v>
      </c>
    </row>
    <row r="153" spans="4:5" x14ac:dyDescent="0.3">
      <c r="D153" s="43" t="s">
        <v>46</v>
      </c>
      <c r="E153" s="133">
        <v>12</v>
      </c>
    </row>
    <row r="161" ht="17.100000000000001" customHeight="1" x14ac:dyDescent="0.3"/>
    <row r="169" ht="30" customHeight="1" x14ac:dyDescent="0.3"/>
    <row r="170" ht="40.950000000000003" customHeight="1" x14ac:dyDescent="0.3"/>
    <row r="171" ht="16.95" customHeight="1" x14ac:dyDescent="0.3"/>
    <row r="172" ht="16.95" customHeight="1" x14ac:dyDescent="0.3"/>
    <row r="173" ht="17.7" customHeight="1" x14ac:dyDescent="0.3"/>
    <row r="177" ht="36.6" customHeight="1" x14ac:dyDescent="0.3"/>
    <row r="178" ht="46.95" customHeight="1" x14ac:dyDescent="0.3"/>
    <row r="179" ht="17.7" customHeight="1" x14ac:dyDescent="0.3"/>
    <row r="181" ht="39" customHeight="1" x14ac:dyDescent="0.3"/>
    <row r="182" ht="38.700000000000003" customHeight="1" x14ac:dyDescent="0.3"/>
    <row r="183" ht="16.95" customHeight="1" x14ac:dyDescent="0.3"/>
    <row r="184" ht="16.95" customHeight="1" x14ac:dyDescent="0.3"/>
    <row r="185" ht="16.95" customHeight="1" x14ac:dyDescent="0.3"/>
    <row r="186" ht="16.95" customHeight="1" x14ac:dyDescent="0.3"/>
    <row r="187" ht="16.95" customHeight="1" x14ac:dyDescent="0.3"/>
    <row r="188" ht="16.95" customHeight="1" x14ac:dyDescent="0.3"/>
    <row r="189" ht="16.95" customHeight="1" x14ac:dyDescent="0.3"/>
    <row r="190" ht="16.95" customHeight="1" x14ac:dyDescent="0.3"/>
    <row r="191" ht="16.95" customHeight="1" x14ac:dyDescent="0.3"/>
    <row r="192" ht="16.95" customHeight="1" x14ac:dyDescent="0.3"/>
    <row r="193" ht="16.95" customHeight="1" x14ac:dyDescent="0.3"/>
    <row r="194" ht="16.95" customHeight="1" x14ac:dyDescent="0.3"/>
    <row r="195" ht="39" customHeight="1" x14ac:dyDescent="0.3"/>
    <row r="196" ht="41.7" customHeight="1" x14ac:dyDescent="0.3"/>
    <row r="197" ht="16.95" customHeight="1" x14ac:dyDescent="0.3"/>
    <row r="198" ht="16.95" customHeight="1" x14ac:dyDescent="0.3"/>
    <row r="199" ht="16.95" customHeight="1" x14ac:dyDescent="0.3"/>
    <row r="200" ht="17.7" customHeight="1" x14ac:dyDescent="0.3"/>
    <row r="202" ht="33" customHeight="1" x14ac:dyDescent="0.3"/>
    <row r="204" ht="16.2" customHeight="1" x14ac:dyDescent="0.3"/>
    <row r="206" ht="16.95" customHeight="1" x14ac:dyDescent="0.3"/>
    <row r="207" ht="17.7" customHeight="1" x14ac:dyDescent="0.3"/>
    <row r="212" spans="1:1" ht="21" x14ac:dyDescent="0.4">
      <c r="A212" s="20"/>
    </row>
    <row r="216" spans="1:1" ht="15" customHeight="1" x14ac:dyDescent="0.3"/>
    <row r="217" spans="1:1" ht="78.599999999999994" customHeight="1" x14ac:dyDescent="0.3"/>
    <row r="218" spans="1:1" ht="18.45" customHeight="1" x14ac:dyDescent="0.3"/>
    <row r="222" spans="1:1" x14ac:dyDescent="0.3">
      <c r="A222" s="5"/>
    </row>
    <row r="223" spans="1:1" x14ac:dyDescent="0.3">
      <c r="A223" s="5"/>
    </row>
    <row r="224" spans="1:1" ht="30.75" customHeight="1" x14ac:dyDescent="0.3">
      <c r="A224" s="19"/>
    </row>
    <row r="225" spans="1:1" ht="81.599999999999994" customHeight="1" x14ac:dyDescent="0.3"/>
    <row r="226" spans="1:1" ht="18" customHeight="1" x14ac:dyDescent="0.3"/>
    <row r="230" spans="1:1" x14ac:dyDescent="0.3">
      <c r="A230" s="5"/>
    </row>
    <row r="231" spans="1:1" ht="34.950000000000003" customHeight="1" x14ac:dyDescent="0.3">
      <c r="A231" s="5"/>
    </row>
    <row r="232" spans="1:1" ht="90" customHeight="1" x14ac:dyDescent="0.3">
      <c r="A232" s="18"/>
    </row>
    <row r="233" spans="1:1" ht="18" customHeight="1" x14ac:dyDescent="0.3"/>
    <row r="237" spans="1:1" x14ac:dyDescent="0.3">
      <c r="A237" s="5"/>
    </row>
    <row r="238" spans="1:1" ht="23.7" customHeight="1" x14ac:dyDescent="0.3">
      <c r="A238" s="18"/>
    </row>
    <row r="239" spans="1:1" ht="87" customHeight="1" x14ac:dyDescent="0.3"/>
    <row r="240" spans="1:1" ht="18" customHeight="1" x14ac:dyDescent="0.3"/>
    <row r="241" spans="1:1" ht="16.95" customHeight="1" x14ac:dyDescent="0.3"/>
    <row r="242" spans="1:1" ht="16.95" customHeight="1" x14ac:dyDescent="0.3"/>
    <row r="243" spans="1:1" ht="17.7" customHeight="1" x14ac:dyDescent="0.3"/>
    <row r="244" spans="1:1" x14ac:dyDescent="0.3">
      <c r="A244" s="5"/>
    </row>
    <row r="245" spans="1:1" x14ac:dyDescent="0.3">
      <c r="A245" s="5"/>
    </row>
    <row r="246" spans="1:1" ht="16.95" customHeight="1" x14ac:dyDescent="0.3">
      <c r="A246" s="18"/>
    </row>
    <row r="247" spans="1:1" ht="91.2" customHeight="1" x14ac:dyDescent="0.3"/>
    <row r="248" spans="1:1" ht="18" customHeight="1" x14ac:dyDescent="0.3"/>
    <row r="252" spans="1:1" x14ac:dyDescent="0.3">
      <c r="A252" s="5"/>
    </row>
    <row r="253" spans="1:1" x14ac:dyDescent="0.3">
      <c r="A253" s="5"/>
    </row>
    <row r="254" spans="1:1" ht="29.7" customHeight="1" x14ac:dyDescent="0.3">
      <c r="A254" s="18"/>
    </row>
    <row r="255" spans="1:1" ht="86.7" customHeight="1" x14ac:dyDescent="0.3"/>
    <row r="256" spans="1:1" ht="18" customHeight="1" x14ac:dyDescent="0.3"/>
    <row r="260" spans="1:1" x14ac:dyDescent="0.3">
      <c r="A260" s="5"/>
    </row>
    <row r="261" spans="1:1" x14ac:dyDescent="0.3">
      <c r="A261" s="5"/>
    </row>
    <row r="262" spans="1:1" ht="16.95" customHeight="1" x14ac:dyDescent="0.3">
      <c r="A262" s="18"/>
    </row>
    <row r="263" spans="1:1" ht="87.6" customHeight="1" x14ac:dyDescent="0.3"/>
    <row r="264" spans="1:1" ht="18" customHeight="1" x14ac:dyDescent="0.3"/>
    <row r="265" spans="1:1" ht="16.95" customHeight="1" x14ac:dyDescent="0.3"/>
    <row r="266" spans="1:1" ht="16.95" customHeight="1" x14ac:dyDescent="0.3"/>
    <row r="267" spans="1:1" ht="16.95" customHeight="1" x14ac:dyDescent="0.3"/>
    <row r="268" spans="1:1" ht="16.95" customHeight="1" x14ac:dyDescent="0.3"/>
    <row r="269" spans="1:1" ht="17.7" customHeight="1" x14ac:dyDescent="0.3"/>
    <row r="270" spans="1:1" x14ac:dyDescent="0.3">
      <c r="A270" s="5"/>
    </row>
    <row r="271" spans="1:1" x14ac:dyDescent="0.3">
      <c r="A271" s="5"/>
    </row>
    <row r="272" spans="1:1" ht="16.95" customHeight="1" x14ac:dyDescent="0.3">
      <c r="A272" s="18"/>
    </row>
    <row r="273" spans="1:1" ht="85.2" customHeight="1" x14ac:dyDescent="0.3"/>
    <row r="274" spans="1:1" ht="18" customHeight="1" x14ac:dyDescent="0.3"/>
    <row r="276" spans="1:1" x14ac:dyDescent="0.3">
      <c r="A276" s="5"/>
    </row>
    <row r="277" spans="1:1" x14ac:dyDescent="0.3">
      <c r="A277" s="5"/>
    </row>
    <row r="278" spans="1:1" x14ac:dyDescent="0.3">
      <c r="A278" s="5"/>
    </row>
    <row r="279" spans="1:1" x14ac:dyDescent="0.3">
      <c r="A279" s="5"/>
    </row>
    <row r="280" spans="1:1" ht="16.95" customHeight="1" x14ac:dyDescent="0.3">
      <c r="A280" s="18"/>
    </row>
    <row r="281" spans="1:1" ht="88.95" customHeight="1" x14ac:dyDescent="0.3"/>
    <row r="282" spans="1:1" ht="18" customHeight="1" x14ac:dyDescent="0.3"/>
    <row r="285" spans="1:1" ht="15.6" x14ac:dyDescent="0.3">
      <c r="A285" s="8"/>
    </row>
    <row r="286" spans="1:1" x14ac:dyDescent="0.3">
      <c r="A286" s="5"/>
    </row>
    <row r="287" spans="1:1" x14ac:dyDescent="0.3">
      <c r="A287" s="5"/>
    </row>
    <row r="288" spans="1:1" ht="16.95" customHeight="1" x14ac:dyDescent="0.3">
      <c r="A288" s="18"/>
    </row>
    <row r="289" spans="1:8" ht="93" customHeight="1" x14ac:dyDescent="0.3"/>
    <row r="290" spans="1:8" ht="18" customHeight="1" x14ac:dyDescent="0.3"/>
    <row r="293" spans="1:8" x14ac:dyDescent="0.3">
      <c r="A293" s="5"/>
    </row>
    <row r="295" spans="1:8" ht="16.95" customHeight="1" x14ac:dyDescent="0.3">
      <c r="A295" s="18"/>
    </row>
    <row r="296" spans="1:8" ht="89.7" customHeight="1" x14ac:dyDescent="0.3"/>
    <row r="299" spans="1:8" ht="30.75" customHeight="1" x14ac:dyDescent="0.3">
      <c r="A299" s="19"/>
    </row>
    <row r="300" spans="1:8" ht="81.599999999999994" customHeight="1" x14ac:dyDescent="0.3"/>
    <row r="301" spans="1:8" ht="18" customHeight="1" x14ac:dyDescent="0.3"/>
    <row r="302" spans="1:8" ht="18" customHeight="1" x14ac:dyDescent="0.3"/>
    <row r="303" spans="1:8" ht="18" customHeight="1" x14ac:dyDescent="0.3">
      <c r="B303" s="22"/>
      <c r="C303" s="22"/>
      <c r="D303" s="22"/>
      <c r="E303" s="22"/>
      <c r="F303" s="22"/>
      <c r="G303" s="22"/>
      <c r="H303" s="22"/>
    </row>
    <row r="304" spans="1:8" ht="18" customHeight="1" x14ac:dyDescent="0.3">
      <c r="B304" s="22"/>
      <c r="C304" s="22"/>
      <c r="D304" s="22"/>
      <c r="E304" s="22"/>
      <c r="F304" s="22"/>
      <c r="G304" s="22"/>
      <c r="H304" s="22"/>
    </row>
    <row r="305" spans="1:8" ht="18" customHeight="1" x14ac:dyDescent="0.3"/>
    <row r="306" spans="1:8" ht="18" customHeight="1" x14ac:dyDescent="0.3"/>
    <row r="307" spans="1:8" ht="18" customHeight="1" x14ac:dyDescent="0.3"/>
    <row r="308" spans="1:8" ht="18" customHeight="1" x14ac:dyDescent="0.3"/>
    <row r="309" spans="1:8" ht="18" customHeight="1" x14ac:dyDescent="0.3"/>
    <row r="310" spans="1:8" ht="18" customHeight="1" x14ac:dyDescent="0.3"/>
    <row r="311" spans="1:8" ht="18" customHeight="1" x14ac:dyDescent="0.3"/>
    <row r="313" spans="1:8" ht="34.950000000000003" customHeight="1" x14ac:dyDescent="0.3">
      <c r="A313" s="5"/>
    </row>
    <row r="314" spans="1:8" ht="90" customHeight="1" x14ac:dyDescent="0.3">
      <c r="A314" s="18"/>
    </row>
    <row r="315" spans="1:8" ht="18" customHeight="1" x14ac:dyDescent="0.3"/>
    <row r="320" spans="1:8" s="22" customFormat="1" ht="30" customHeight="1" x14ac:dyDescent="0.3">
      <c r="B320"/>
      <c r="C320"/>
      <c r="D320"/>
      <c r="E320"/>
      <c r="F320"/>
      <c r="G320"/>
      <c r="H320"/>
    </row>
    <row r="321" spans="2:8" s="22" customFormat="1" ht="48.75" customHeight="1" x14ac:dyDescent="0.3">
      <c r="B321"/>
      <c r="C321"/>
      <c r="D321"/>
      <c r="E321"/>
      <c r="F321"/>
      <c r="G321"/>
      <c r="H321"/>
    </row>
    <row r="322" spans="2:8" s="22" customFormat="1" ht="46.5" customHeight="1" x14ac:dyDescent="0.3">
      <c r="B322"/>
      <c r="C322"/>
      <c r="D322"/>
      <c r="E322"/>
      <c r="F322"/>
      <c r="G322"/>
      <c r="H322"/>
    </row>
    <row r="323" spans="2:8" s="23" customFormat="1" ht="54.6" customHeight="1" x14ac:dyDescent="0.3">
      <c r="B323"/>
      <c r="C323"/>
      <c r="D323"/>
      <c r="E323"/>
      <c r="F323"/>
      <c r="G323"/>
      <c r="H323"/>
    </row>
  </sheetData>
  <mergeCells count="45">
    <mergeCell ref="H38:H44"/>
    <mergeCell ref="H25:H32"/>
    <mergeCell ref="B97:H97"/>
    <mergeCell ref="B76:B82"/>
    <mergeCell ref="C76:C82"/>
    <mergeCell ref="B51:B57"/>
    <mergeCell ref="C51:C57"/>
    <mergeCell ref="H87:H92"/>
    <mergeCell ref="H76:H82"/>
    <mergeCell ref="H62:H72"/>
    <mergeCell ref="C87:C92"/>
    <mergeCell ref="B62:B72"/>
    <mergeCell ref="C62:C72"/>
    <mergeCell ref="B25:B32"/>
    <mergeCell ref="C25:C32"/>
    <mergeCell ref="B3:H3"/>
    <mergeCell ref="B106:H106"/>
    <mergeCell ref="B74:H74"/>
    <mergeCell ref="B85:H85"/>
    <mergeCell ref="B11:H11"/>
    <mergeCell ref="B23:H23"/>
    <mergeCell ref="B36:H36"/>
    <mergeCell ref="B49:H49"/>
    <mergeCell ref="B60:H60"/>
    <mergeCell ref="B5:H6"/>
    <mergeCell ref="C13:C20"/>
    <mergeCell ref="B13:B20"/>
    <mergeCell ref="B38:B44"/>
    <mergeCell ref="C38:C44"/>
    <mergeCell ref="C99:C102"/>
    <mergeCell ref="B87:B92"/>
    <mergeCell ref="H133:H138"/>
    <mergeCell ref="H123:H128"/>
    <mergeCell ref="H117:H122"/>
    <mergeCell ref="H108:H113"/>
    <mergeCell ref="H99:H102"/>
    <mergeCell ref="B131:H131"/>
    <mergeCell ref="B99:B102"/>
    <mergeCell ref="B108:B113"/>
    <mergeCell ref="C108:C113"/>
    <mergeCell ref="B123:B128"/>
    <mergeCell ref="C123:C128"/>
    <mergeCell ref="B117:B122"/>
    <mergeCell ref="C117:C122"/>
    <mergeCell ref="B115:H115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CE36-2E57-483C-88A7-7CDF2958C4DD}">
  <dimension ref="A2:K105"/>
  <sheetViews>
    <sheetView showGridLines="0" topLeftCell="A25" zoomScale="90" zoomScaleNormal="90" workbookViewId="0">
      <selection activeCell="E79" sqref="E79"/>
    </sheetView>
  </sheetViews>
  <sheetFormatPr defaultRowHeight="14.4" x14ac:dyDescent="0.3"/>
  <cols>
    <col min="2" max="2" width="19.21875" customWidth="1"/>
    <col min="3" max="3" width="18.5546875" customWidth="1"/>
    <col min="4" max="4" width="55" customWidth="1"/>
    <col min="5" max="5" width="30.21875" customWidth="1"/>
    <col min="6" max="6" width="26.77734375" customWidth="1"/>
    <col min="7" max="7" width="35.5546875" customWidth="1"/>
    <col min="8" max="8" width="39" customWidth="1"/>
  </cols>
  <sheetData>
    <row r="2" spans="2:8" ht="15" thickBot="1" x14ac:dyDescent="0.35"/>
    <row r="3" spans="2:8" ht="20.7" customHeight="1" thickBot="1" x14ac:dyDescent="0.35">
      <c r="B3" s="185" t="s">
        <v>0</v>
      </c>
      <c r="C3" s="186"/>
      <c r="D3" s="186"/>
      <c r="E3" s="186"/>
      <c r="F3" s="186"/>
      <c r="G3" s="186"/>
      <c r="H3" s="187"/>
    </row>
    <row r="4" spans="2:8" ht="15" thickBot="1" x14ac:dyDescent="0.35"/>
    <row r="5" spans="2:8" x14ac:dyDescent="0.3">
      <c r="B5" s="191" t="s">
        <v>54</v>
      </c>
      <c r="C5" s="192"/>
      <c r="D5" s="192"/>
      <c r="E5" s="192"/>
      <c r="F5" s="192"/>
      <c r="G5" s="192"/>
      <c r="H5" s="193"/>
    </row>
    <row r="6" spans="2:8" ht="15" thickBot="1" x14ac:dyDescent="0.35">
      <c r="B6" s="194"/>
      <c r="C6" s="195"/>
      <c r="D6" s="195"/>
      <c r="E6" s="195"/>
      <c r="F6" s="195"/>
      <c r="G6" s="195"/>
      <c r="H6" s="196"/>
    </row>
    <row r="7" spans="2:8" ht="15" thickBot="1" x14ac:dyDescent="0.35">
      <c r="B7" s="7"/>
      <c r="C7" s="5"/>
      <c r="D7" s="5"/>
      <c r="E7" s="5"/>
      <c r="F7" s="5"/>
      <c r="G7" s="5"/>
      <c r="H7" s="5"/>
    </row>
    <row r="8" spans="2:8" ht="30" customHeight="1" thickBot="1" x14ac:dyDescent="0.35">
      <c r="B8" s="166" t="s">
        <v>55</v>
      </c>
      <c r="C8" s="167"/>
      <c r="D8" s="167"/>
      <c r="E8" s="167"/>
      <c r="F8" s="167"/>
      <c r="G8" s="167"/>
      <c r="H8" s="168"/>
    </row>
    <row r="9" spans="2:8" ht="49.95" customHeight="1" x14ac:dyDescent="0.3">
      <c r="B9" s="30" t="s">
        <v>3</v>
      </c>
      <c r="C9" s="31" t="s">
        <v>4</v>
      </c>
      <c r="D9" s="31" t="s">
        <v>5</v>
      </c>
      <c r="E9" s="31" t="s">
        <v>6</v>
      </c>
      <c r="F9" s="32" t="s">
        <v>7</v>
      </c>
      <c r="G9" s="34" t="s">
        <v>8</v>
      </c>
      <c r="H9" s="33" t="s">
        <v>9</v>
      </c>
    </row>
    <row r="10" spans="2:8" ht="16.95" customHeight="1" x14ac:dyDescent="0.3">
      <c r="B10" s="169" t="s">
        <v>56</v>
      </c>
      <c r="C10" s="179" t="s">
        <v>39</v>
      </c>
      <c r="D10" s="43" t="s">
        <v>12</v>
      </c>
      <c r="E10" s="1">
        <v>11</v>
      </c>
      <c r="F10" s="61"/>
      <c r="G10" s="62"/>
      <c r="H10" s="208"/>
    </row>
    <row r="11" spans="2:8" ht="16.95" customHeight="1" x14ac:dyDescent="0.3">
      <c r="B11" s="170"/>
      <c r="C11" s="180"/>
      <c r="D11" s="43" t="s">
        <v>13</v>
      </c>
      <c r="E11" s="1">
        <v>24</v>
      </c>
      <c r="F11" s="61"/>
      <c r="G11" s="62"/>
      <c r="H11" s="209"/>
    </row>
    <row r="12" spans="2:8" ht="16.95" customHeight="1" x14ac:dyDescent="0.3">
      <c r="B12" s="170"/>
      <c r="C12" s="180"/>
      <c r="D12" s="43" t="s">
        <v>14</v>
      </c>
      <c r="E12" s="1">
        <v>18</v>
      </c>
      <c r="F12" s="61"/>
      <c r="G12" s="62"/>
      <c r="H12" s="209"/>
    </row>
    <row r="13" spans="2:8" ht="16.95" customHeight="1" x14ac:dyDescent="0.3">
      <c r="B13" s="170"/>
      <c r="C13" s="180"/>
      <c r="D13" s="43" t="s">
        <v>15</v>
      </c>
      <c r="E13" s="1">
        <v>8</v>
      </c>
      <c r="F13" s="61"/>
      <c r="G13" s="62"/>
      <c r="H13" s="209"/>
    </row>
    <row r="14" spans="2:8" ht="16.95" customHeight="1" x14ac:dyDescent="0.3">
      <c r="B14" s="170"/>
      <c r="C14" s="180"/>
      <c r="D14" s="43" t="s">
        <v>16</v>
      </c>
      <c r="E14" s="1">
        <v>1</v>
      </c>
      <c r="F14" s="61"/>
      <c r="G14" s="62"/>
      <c r="H14" s="209"/>
    </row>
    <row r="15" spans="2:8" ht="16.95" customHeight="1" x14ac:dyDescent="0.3">
      <c r="B15" s="170"/>
      <c r="C15" s="180"/>
      <c r="D15" s="43" t="s">
        <v>17</v>
      </c>
      <c r="E15" s="1">
        <v>9</v>
      </c>
      <c r="F15" s="61"/>
      <c r="G15" s="62"/>
      <c r="H15" s="209"/>
    </row>
    <row r="16" spans="2:8" ht="16.95" customHeight="1" x14ac:dyDescent="0.3">
      <c r="B16" s="170"/>
      <c r="C16" s="180"/>
      <c r="D16" s="90" t="s">
        <v>18</v>
      </c>
      <c r="E16" s="1">
        <v>2</v>
      </c>
      <c r="F16" s="61"/>
      <c r="G16" s="62"/>
      <c r="H16" s="209"/>
    </row>
    <row r="17" spans="2:8" ht="16.95" customHeight="1" x14ac:dyDescent="0.3">
      <c r="B17" s="170"/>
      <c r="C17" s="180"/>
      <c r="D17" s="98" t="s">
        <v>31</v>
      </c>
      <c r="E17" s="1">
        <v>10</v>
      </c>
      <c r="F17" s="61"/>
      <c r="G17" s="62"/>
      <c r="H17" s="209"/>
    </row>
    <row r="18" spans="2:8" ht="16.95" customHeight="1" x14ac:dyDescent="0.3">
      <c r="B18" s="170"/>
      <c r="C18" s="180"/>
      <c r="D18" s="48" t="s">
        <v>32</v>
      </c>
      <c r="E18" s="1">
        <v>5</v>
      </c>
      <c r="F18" s="61"/>
      <c r="G18" s="62"/>
      <c r="H18" s="209"/>
    </row>
    <row r="19" spans="2:8" ht="16.95" customHeight="1" x14ac:dyDescent="0.3">
      <c r="B19" s="170"/>
      <c r="C19" s="180"/>
      <c r="D19" s="48" t="s">
        <v>21</v>
      </c>
      <c r="E19" s="1">
        <v>7</v>
      </c>
      <c r="F19" s="112"/>
      <c r="G19" s="103"/>
      <c r="H19" s="209"/>
    </row>
    <row r="20" spans="2:8" ht="16.95" customHeight="1" x14ac:dyDescent="0.3">
      <c r="B20" s="170"/>
      <c r="C20" s="180"/>
      <c r="D20" s="48" t="s">
        <v>46</v>
      </c>
      <c r="E20" s="109">
        <v>7</v>
      </c>
      <c r="F20" s="96"/>
      <c r="G20" s="103"/>
      <c r="H20" s="209"/>
    </row>
    <row r="21" spans="2:8" ht="16.95" customHeight="1" x14ac:dyDescent="0.3">
      <c r="B21" s="171"/>
      <c r="C21" s="204"/>
      <c r="D21" s="47" t="s">
        <v>19</v>
      </c>
      <c r="E21" s="136"/>
      <c r="F21" s="13"/>
      <c r="G21" s="49"/>
      <c r="H21" s="210"/>
    </row>
    <row r="22" spans="2:8" ht="16.95" customHeight="1" x14ac:dyDescent="0.3">
      <c r="B22" s="11"/>
      <c r="C22" s="11"/>
      <c r="D22" s="65"/>
      <c r="E22" s="10"/>
      <c r="F22" s="67"/>
      <c r="G22" s="89"/>
      <c r="H22" s="9"/>
    </row>
    <row r="23" spans="2:8" ht="16.95" customHeight="1" x14ac:dyDescent="0.3">
      <c r="B23" s="7"/>
      <c r="C23" s="5"/>
      <c r="D23" s="5"/>
      <c r="E23" s="104"/>
      <c r="F23" s="5"/>
      <c r="G23" s="5"/>
      <c r="H23" s="5"/>
    </row>
    <row r="24" spans="2:8" ht="16.95" customHeight="1" x14ac:dyDescent="0.3">
      <c r="B24" s="166" t="s">
        <v>57</v>
      </c>
      <c r="C24" s="167"/>
      <c r="D24" s="167"/>
      <c r="E24" s="167"/>
      <c r="F24" s="167"/>
      <c r="G24" s="167"/>
      <c r="H24" s="168"/>
    </row>
    <row r="25" spans="2:8" ht="33.75" customHeight="1" x14ac:dyDescent="0.3">
      <c r="B25" s="30" t="s">
        <v>3</v>
      </c>
      <c r="C25" s="31" t="s">
        <v>4</v>
      </c>
      <c r="D25" s="31" t="s">
        <v>5</v>
      </c>
      <c r="E25" s="31" t="s">
        <v>6</v>
      </c>
      <c r="F25" s="32" t="s">
        <v>7</v>
      </c>
      <c r="G25" s="34" t="s">
        <v>8</v>
      </c>
      <c r="H25" s="33" t="s">
        <v>9</v>
      </c>
    </row>
    <row r="26" spans="2:8" ht="16.95" customHeight="1" x14ac:dyDescent="0.3">
      <c r="B26" s="169" t="s">
        <v>56</v>
      </c>
      <c r="C26" s="200" t="s">
        <v>58</v>
      </c>
      <c r="D26" s="43" t="s">
        <v>12</v>
      </c>
      <c r="E26" s="1">
        <v>8</v>
      </c>
      <c r="F26" s="61"/>
      <c r="G26" s="74"/>
      <c r="H26" s="208"/>
    </row>
    <row r="27" spans="2:8" ht="35.700000000000003" customHeight="1" x14ac:dyDescent="0.3">
      <c r="B27" s="170"/>
      <c r="C27" s="201"/>
      <c r="D27" s="43" t="s">
        <v>14</v>
      </c>
      <c r="E27" s="1">
        <v>4</v>
      </c>
      <c r="F27" s="61"/>
      <c r="G27" s="74"/>
      <c r="H27" s="209"/>
    </row>
    <row r="28" spans="2:8" ht="18" customHeight="1" x14ac:dyDescent="0.3">
      <c r="B28" s="170"/>
      <c r="C28" s="201"/>
      <c r="D28" s="43" t="s">
        <v>16</v>
      </c>
      <c r="E28" s="1">
        <v>1</v>
      </c>
      <c r="F28" s="61"/>
      <c r="G28" s="74"/>
      <c r="H28" s="209"/>
    </row>
    <row r="29" spans="2:8" ht="18" customHeight="1" x14ac:dyDescent="0.3">
      <c r="B29" s="170"/>
      <c r="C29" s="201"/>
      <c r="D29" s="43" t="s">
        <v>17</v>
      </c>
      <c r="E29" s="1">
        <v>4</v>
      </c>
      <c r="F29" s="61"/>
      <c r="G29" s="74"/>
      <c r="H29" s="209"/>
    </row>
    <row r="30" spans="2:8" ht="17.25" customHeight="1" x14ac:dyDescent="0.3">
      <c r="B30" s="170"/>
      <c r="C30" s="201"/>
      <c r="D30" s="48" t="s">
        <v>31</v>
      </c>
      <c r="E30" s="1">
        <v>6</v>
      </c>
      <c r="F30" s="61"/>
      <c r="G30" s="74"/>
      <c r="H30" s="209"/>
    </row>
    <row r="31" spans="2:8" ht="18" customHeight="1" x14ac:dyDescent="0.3">
      <c r="B31" s="170"/>
      <c r="C31" s="201"/>
      <c r="D31" s="48" t="s">
        <v>32</v>
      </c>
      <c r="E31" s="37">
        <v>3</v>
      </c>
      <c r="F31" s="96"/>
      <c r="G31" s="97"/>
      <c r="H31" s="209"/>
    </row>
    <row r="32" spans="2:8" ht="16.95" customHeight="1" x14ac:dyDescent="0.3">
      <c r="B32" s="170"/>
      <c r="C32" s="201"/>
      <c r="D32" s="48" t="s">
        <v>18</v>
      </c>
      <c r="E32" s="37">
        <v>1</v>
      </c>
      <c r="F32" s="96"/>
      <c r="G32" s="97"/>
      <c r="H32" s="209"/>
    </row>
    <row r="33" spans="2:8" ht="16.95" customHeight="1" x14ac:dyDescent="0.3">
      <c r="B33" s="171"/>
      <c r="C33" s="202"/>
      <c r="D33" s="46" t="s">
        <v>19</v>
      </c>
      <c r="E33" s="3"/>
      <c r="F33" s="118"/>
      <c r="G33" s="131"/>
      <c r="H33" s="210"/>
    </row>
    <row r="34" spans="2:8" ht="16.95" customHeight="1" x14ac:dyDescent="0.3">
      <c r="B34" s="10"/>
      <c r="C34" s="10"/>
      <c r="D34" s="65"/>
      <c r="E34" s="66"/>
      <c r="F34" s="67"/>
      <c r="G34" s="68"/>
      <c r="H34" s="69"/>
    </row>
    <row r="35" spans="2:8" ht="16.95" customHeight="1" x14ac:dyDescent="0.3">
      <c r="B35" s="10"/>
      <c r="C35" s="10"/>
      <c r="D35" s="65"/>
      <c r="E35" s="66"/>
      <c r="F35" s="67"/>
      <c r="G35" s="68"/>
      <c r="H35" s="69"/>
    </row>
    <row r="36" spans="2:8" ht="16.95" customHeight="1" x14ac:dyDescent="0.3">
      <c r="B36" s="182" t="s">
        <v>59</v>
      </c>
      <c r="C36" s="183"/>
      <c r="D36" s="183"/>
      <c r="E36" s="183"/>
      <c r="F36" s="183"/>
      <c r="G36" s="183"/>
      <c r="H36" s="184"/>
    </row>
    <row r="37" spans="2:8" ht="25.5" customHeight="1" x14ac:dyDescent="0.3">
      <c r="B37" s="86" t="s">
        <v>3</v>
      </c>
      <c r="C37" s="60" t="s">
        <v>4</v>
      </c>
      <c r="D37" s="60" t="s">
        <v>5</v>
      </c>
      <c r="E37" s="60" t="s">
        <v>6</v>
      </c>
      <c r="F37" s="28" t="s">
        <v>7</v>
      </c>
      <c r="G37" s="34" t="s">
        <v>8</v>
      </c>
      <c r="H37" s="52" t="s">
        <v>9</v>
      </c>
    </row>
    <row r="38" spans="2:8" ht="16.95" customHeight="1" x14ac:dyDescent="0.3">
      <c r="B38" s="169" t="s">
        <v>60</v>
      </c>
      <c r="C38" s="200" t="s">
        <v>49</v>
      </c>
      <c r="D38" s="43" t="s">
        <v>12</v>
      </c>
      <c r="E38" s="38">
        <v>4</v>
      </c>
      <c r="F38" s="12"/>
      <c r="G38" s="137"/>
      <c r="H38" s="205"/>
    </row>
    <row r="39" spans="2:8" ht="21.6" customHeight="1" x14ac:dyDescent="0.3">
      <c r="B39" s="170"/>
      <c r="C39" s="201"/>
      <c r="D39" s="43" t="s">
        <v>13</v>
      </c>
      <c r="E39" s="38">
        <v>5</v>
      </c>
      <c r="F39" s="12"/>
      <c r="G39" s="137"/>
      <c r="H39" s="206"/>
    </row>
    <row r="40" spans="2:8" ht="17.7" customHeight="1" x14ac:dyDescent="0.3">
      <c r="B40" s="170"/>
      <c r="C40" s="201"/>
      <c r="D40" s="43" t="s">
        <v>14</v>
      </c>
      <c r="E40" s="38">
        <v>5</v>
      </c>
      <c r="F40" s="12"/>
      <c r="G40" s="137"/>
      <c r="H40" s="206"/>
    </row>
    <row r="41" spans="2:8" ht="17.7" customHeight="1" x14ac:dyDescent="0.3">
      <c r="B41" s="170"/>
      <c r="C41" s="201"/>
      <c r="D41" s="43" t="s">
        <v>61</v>
      </c>
      <c r="E41" s="38">
        <v>3</v>
      </c>
      <c r="F41" s="36"/>
      <c r="G41" s="138"/>
      <c r="H41" s="206"/>
    </row>
    <row r="42" spans="2:8" ht="18" customHeight="1" x14ac:dyDescent="0.3">
      <c r="B42" s="170"/>
      <c r="C42" s="201"/>
      <c r="D42" s="48" t="s">
        <v>18</v>
      </c>
      <c r="E42" s="102">
        <v>2</v>
      </c>
      <c r="F42" s="36"/>
      <c r="G42" s="138"/>
      <c r="H42" s="206"/>
    </row>
    <row r="43" spans="2:8" ht="18" customHeight="1" x14ac:dyDescent="0.3">
      <c r="B43" s="171"/>
      <c r="C43" s="202"/>
      <c r="D43" s="46" t="s">
        <v>19</v>
      </c>
      <c r="E43" s="40"/>
      <c r="F43" s="15"/>
      <c r="G43" s="139"/>
      <c r="H43" s="207"/>
    </row>
    <row r="44" spans="2:8" ht="15.6" x14ac:dyDescent="0.3">
      <c r="B44" s="70"/>
      <c r="C44" s="42"/>
      <c r="D44" s="42"/>
      <c r="E44" s="71"/>
      <c r="F44" s="72"/>
      <c r="G44" s="73"/>
      <c r="H44" s="8"/>
    </row>
    <row r="45" spans="2:8" ht="16.5" customHeight="1" x14ac:dyDescent="0.3"/>
    <row r="46" spans="2:8" ht="16.5" customHeight="1" x14ac:dyDescent="0.3"/>
    <row r="47" spans="2:8" ht="16.5" customHeight="1" x14ac:dyDescent="0.3"/>
    <row r="48" spans="2:8" ht="16.5" customHeight="1" thickBot="1" x14ac:dyDescent="0.35"/>
    <row r="49" spans="1:8" ht="16.5" customHeight="1" x14ac:dyDescent="0.3">
      <c r="B49" s="166" t="s">
        <v>62</v>
      </c>
      <c r="C49" s="167"/>
      <c r="D49" s="167"/>
      <c r="E49" s="167"/>
      <c r="F49" s="167"/>
      <c r="G49" s="167"/>
      <c r="H49" s="168"/>
    </row>
    <row r="50" spans="1:8" ht="28.5" customHeight="1" x14ac:dyDescent="0.3">
      <c r="B50" s="30" t="s">
        <v>3</v>
      </c>
      <c r="C50" s="31" t="s">
        <v>4</v>
      </c>
      <c r="D50" s="31" t="s">
        <v>5</v>
      </c>
      <c r="E50" s="31" t="s">
        <v>6</v>
      </c>
      <c r="F50" s="32" t="s">
        <v>7</v>
      </c>
      <c r="G50" s="34" t="s">
        <v>8</v>
      </c>
      <c r="H50" s="33" t="s">
        <v>9</v>
      </c>
    </row>
    <row r="51" spans="1:8" ht="16.95" customHeight="1" x14ac:dyDescent="0.3">
      <c r="B51" s="169" t="s">
        <v>56</v>
      </c>
      <c r="C51" s="200" t="s">
        <v>63</v>
      </c>
      <c r="D51" s="43" t="s">
        <v>12</v>
      </c>
      <c r="E51" s="38">
        <v>2</v>
      </c>
      <c r="F51" s="12"/>
      <c r="G51" s="2"/>
      <c r="H51" s="160"/>
    </row>
    <row r="52" spans="1:8" ht="21" customHeight="1" x14ac:dyDescent="0.3">
      <c r="B52" s="170"/>
      <c r="C52" s="201"/>
      <c r="D52" s="43" t="s">
        <v>13</v>
      </c>
      <c r="E52" s="38">
        <v>2</v>
      </c>
      <c r="F52" s="12"/>
      <c r="G52" s="2"/>
      <c r="H52" s="161"/>
    </row>
    <row r="53" spans="1:8" ht="16.95" customHeight="1" x14ac:dyDescent="0.3">
      <c r="B53" s="170"/>
      <c r="C53" s="201"/>
      <c r="D53" s="43" t="s">
        <v>14</v>
      </c>
      <c r="E53" s="38">
        <v>2</v>
      </c>
      <c r="F53" s="12"/>
      <c r="G53" s="2"/>
      <c r="H53" s="161"/>
    </row>
    <row r="54" spans="1:8" ht="32.700000000000003" customHeight="1" x14ac:dyDescent="0.3">
      <c r="B54" s="170"/>
      <c r="C54" s="201"/>
      <c r="D54" s="43" t="s">
        <v>15</v>
      </c>
      <c r="E54" s="38">
        <v>6</v>
      </c>
      <c r="F54" s="36"/>
      <c r="G54" s="35"/>
      <c r="H54" s="161"/>
    </row>
    <row r="55" spans="1:8" x14ac:dyDescent="0.3">
      <c r="B55" s="170"/>
      <c r="C55" s="201"/>
      <c r="D55" s="43" t="s">
        <v>16</v>
      </c>
      <c r="E55" s="38">
        <v>1</v>
      </c>
      <c r="F55" s="36"/>
      <c r="G55" s="35"/>
      <c r="H55" s="161"/>
    </row>
    <row r="56" spans="1:8" ht="17.7" customHeight="1" x14ac:dyDescent="0.3">
      <c r="B56" s="170"/>
      <c r="C56" s="201"/>
      <c r="D56" s="43" t="s">
        <v>17</v>
      </c>
      <c r="E56" s="38">
        <v>2</v>
      </c>
      <c r="F56" s="36"/>
      <c r="G56" s="35"/>
      <c r="H56" s="161"/>
    </row>
    <row r="57" spans="1:8" ht="20.100000000000001" customHeight="1" x14ac:dyDescent="0.3">
      <c r="B57" s="170"/>
      <c r="C57" s="201"/>
      <c r="D57" s="48" t="s">
        <v>18</v>
      </c>
      <c r="E57" s="102">
        <v>1</v>
      </c>
      <c r="F57" s="36"/>
      <c r="G57" s="35"/>
      <c r="H57" s="161"/>
    </row>
    <row r="58" spans="1:8" ht="17.100000000000001" customHeight="1" x14ac:dyDescent="0.3">
      <c r="B58" s="171"/>
      <c r="C58" s="202"/>
      <c r="D58" s="47" t="s">
        <v>19</v>
      </c>
      <c r="E58" s="40"/>
      <c r="F58" s="15"/>
      <c r="G58" s="16"/>
      <c r="H58" s="162"/>
    </row>
    <row r="59" spans="1:8" ht="17.100000000000001" customHeight="1" x14ac:dyDescent="0.3">
      <c r="B59" s="11"/>
      <c r="C59" s="10"/>
      <c r="D59" s="65"/>
      <c r="E59" s="91"/>
      <c r="F59" s="67"/>
      <c r="G59" s="68"/>
      <c r="H59" s="8"/>
    </row>
    <row r="60" spans="1:8" x14ac:dyDescent="0.3">
      <c r="D60" s="21"/>
      <c r="E60" s="21"/>
      <c r="F60" s="21"/>
      <c r="G60" s="21"/>
      <c r="H60" s="21"/>
    </row>
    <row r="61" spans="1:8" ht="24.6" customHeight="1" x14ac:dyDescent="0.3">
      <c r="B61" s="166" t="s">
        <v>64</v>
      </c>
      <c r="C61" s="167"/>
      <c r="D61" s="167"/>
      <c r="E61" s="167"/>
      <c r="F61" s="167"/>
      <c r="G61" s="167"/>
      <c r="H61" s="168"/>
    </row>
    <row r="62" spans="1:8" x14ac:dyDescent="0.3">
      <c r="B62" s="30" t="s">
        <v>51</v>
      </c>
      <c r="C62" s="31" t="s">
        <v>52</v>
      </c>
      <c r="D62" s="31" t="s">
        <v>5</v>
      </c>
      <c r="E62" s="31" t="s">
        <v>6</v>
      </c>
      <c r="F62" s="32" t="s">
        <v>7</v>
      </c>
      <c r="G62" s="34" t="s">
        <v>8</v>
      </c>
      <c r="H62" s="33" t="s">
        <v>9</v>
      </c>
    </row>
    <row r="63" spans="1:8" x14ac:dyDescent="0.3">
      <c r="B63" s="169">
        <v>45076</v>
      </c>
      <c r="C63" s="179" t="s">
        <v>49</v>
      </c>
      <c r="D63" s="43" t="s">
        <v>12</v>
      </c>
      <c r="E63" s="55">
        <v>1</v>
      </c>
      <c r="F63" s="56"/>
      <c r="G63" s="51"/>
      <c r="H63" s="156"/>
    </row>
    <row r="64" spans="1:8" x14ac:dyDescent="0.3">
      <c r="A64" s="7"/>
      <c r="B64" s="170"/>
      <c r="C64" s="180"/>
      <c r="D64" s="43" t="s">
        <v>13</v>
      </c>
      <c r="E64" s="57">
        <v>2</v>
      </c>
      <c r="F64" s="58"/>
      <c r="G64" s="51"/>
      <c r="H64" s="157"/>
    </row>
    <row r="65" spans="1:9" x14ac:dyDescent="0.3">
      <c r="A65" s="7"/>
      <c r="B65" s="212"/>
      <c r="C65" s="211"/>
      <c r="D65" s="111" t="s">
        <v>14</v>
      </c>
      <c r="E65" s="59">
        <v>7</v>
      </c>
      <c r="F65" s="50"/>
      <c r="G65" s="51"/>
      <c r="H65" s="157"/>
    </row>
    <row r="66" spans="1:9" x14ac:dyDescent="0.3">
      <c r="A66" s="7"/>
      <c r="B66" s="146" t="s">
        <v>67</v>
      </c>
      <c r="C66" s="147" t="s">
        <v>44</v>
      </c>
      <c r="D66" s="149" t="s">
        <v>17</v>
      </c>
      <c r="E66" s="45">
        <v>20</v>
      </c>
      <c r="F66" s="44"/>
      <c r="G66" s="51"/>
      <c r="H66" s="157"/>
    </row>
    <row r="67" spans="1:9" ht="16.95" customHeight="1" x14ac:dyDescent="0.3">
      <c r="A67" s="18"/>
      <c r="B67" s="144"/>
      <c r="C67" s="145"/>
      <c r="D67" s="101" t="s">
        <v>19</v>
      </c>
      <c r="E67" s="14"/>
      <c r="F67" s="15"/>
      <c r="G67" s="16"/>
      <c r="H67" s="158"/>
      <c r="I67" s="21"/>
    </row>
    <row r="68" spans="1:9" x14ac:dyDescent="0.3">
      <c r="A68" s="21"/>
    </row>
    <row r="69" spans="1:9" ht="19.5" customHeight="1" x14ac:dyDescent="0.3">
      <c r="A69" s="11"/>
    </row>
    <row r="70" spans="1:9" x14ac:dyDescent="0.3">
      <c r="A70" s="11"/>
      <c r="D70" s="43" t="s">
        <v>12</v>
      </c>
      <c r="E70" s="153">
        <f>E10+E26+E38+E51+E63</f>
        <v>26</v>
      </c>
    </row>
    <row r="71" spans="1:9" x14ac:dyDescent="0.3">
      <c r="A71" s="11"/>
      <c r="D71" s="43" t="s">
        <v>13</v>
      </c>
      <c r="E71" s="153">
        <f>E11+E39+E52+E64</f>
        <v>33</v>
      </c>
    </row>
    <row r="72" spans="1:9" x14ac:dyDescent="0.3">
      <c r="A72" s="11"/>
      <c r="D72" s="43" t="s">
        <v>14</v>
      </c>
      <c r="E72" s="153">
        <f>E12+E27+E40+E53+E65</f>
        <v>36</v>
      </c>
    </row>
    <row r="73" spans="1:9" x14ac:dyDescent="0.3">
      <c r="A73" s="11"/>
      <c r="D73" s="43" t="s">
        <v>15</v>
      </c>
      <c r="E73" s="153">
        <f>E13+E54</f>
        <v>14</v>
      </c>
    </row>
    <row r="74" spans="1:9" x14ac:dyDescent="0.3">
      <c r="A74" s="11"/>
      <c r="D74" s="43" t="s">
        <v>16</v>
      </c>
      <c r="E74" s="153">
        <f>E14+E28++E55</f>
        <v>3</v>
      </c>
    </row>
    <row r="75" spans="1:9" x14ac:dyDescent="0.3">
      <c r="A75" s="11"/>
      <c r="D75" s="43" t="s">
        <v>17</v>
      </c>
      <c r="E75" s="153">
        <f>E15++E29+E56+E66</f>
        <v>35</v>
      </c>
    </row>
    <row r="76" spans="1:9" x14ac:dyDescent="0.3">
      <c r="A76" s="11"/>
      <c r="D76" s="43" t="s">
        <v>18</v>
      </c>
      <c r="E76" s="153">
        <f>E16+E32+E42+E57</f>
        <v>6</v>
      </c>
    </row>
    <row r="77" spans="1:9" x14ac:dyDescent="0.3">
      <c r="A77" s="11"/>
      <c r="D77" s="43" t="s">
        <v>68</v>
      </c>
      <c r="E77" s="1">
        <v>7</v>
      </c>
    </row>
    <row r="78" spans="1:9" x14ac:dyDescent="0.3">
      <c r="A78" s="11"/>
      <c r="D78" s="43" t="s">
        <v>46</v>
      </c>
      <c r="E78" s="1">
        <f>E20</f>
        <v>7</v>
      </c>
    </row>
    <row r="79" spans="1:9" x14ac:dyDescent="0.3">
      <c r="A79" s="11"/>
      <c r="D79" s="43" t="s">
        <v>61</v>
      </c>
      <c r="E79" s="38">
        <v>3</v>
      </c>
      <c r="F79" s="21"/>
      <c r="G79" s="21"/>
      <c r="H79" s="21"/>
    </row>
    <row r="80" spans="1:9" x14ac:dyDescent="0.3">
      <c r="A80" s="11"/>
    </row>
    <row r="81" spans="1:11" x14ac:dyDescent="0.3">
      <c r="A81" s="11"/>
    </row>
    <row r="82" spans="1:11" x14ac:dyDescent="0.3">
      <c r="A82" s="7"/>
    </row>
    <row r="83" spans="1:11" x14ac:dyDescent="0.3">
      <c r="A83" s="7"/>
    </row>
    <row r="84" spans="1:11" ht="16.95" customHeight="1" x14ac:dyDescent="0.3">
      <c r="A84" s="18"/>
    </row>
    <row r="85" spans="1:11" ht="20.100000000000001" customHeight="1" x14ac:dyDescent="0.3">
      <c r="A85" s="21"/>
      <c r="I85" s="21"/>
      <c r="J85" s="21"/>
      <c r="K85" s="21"/>
    </row>
    <row r="86" spans="1:11" ht="18" customHeight="1" x14ac:dyDescent="0.3">
      <c r="A86" s="11"/>
    </row>
    <row r="87" spans="1:11" ht="16.8" x14ac:dyDescent="0.3">
      <c r="A87" s="11"/>
    </row>
    <row r="88" spans="1:11" ht="16.8" x14ac:dyDescent="0.3">
      <c r="A88" s="11"/>
    </row>
    <row r="89" spans="1:11" ht="16.8" x14ac:dyDescent="0.3">
      <c r="A89" s="11"/>
    </row>
    <row r="91" spans="1:11" ht="18.600000000000001" customHeight="1" x14ac:dyDescent="0.3"/>
    <row r="92" spans="1:11" ht="19.2" customHeight="1" x14ac:dyDescent="0.3"/>
    <row r="93" spans="1:11" ht="18.45" customHeight="1" x14ac:dyDescent="0.3"/>
    <row r="94" spans="1:11" ht="18.45" customHeight="1" x14ac:dyDescent="0.3"/>
    <row r="95" spans="1:11" ht="18.45" customHeight="1" x14ac:dyDescent="0.3"/>
    <row r="96" spans="1:11" ht="18.45" customHeight="1" x14ac:dyDescent="0.3">
      <c r="B96" s="22"/>
      <c r="C96" s="22"/>
      <c r="D96" s="22"/>
      <c r="E96" s="22"/>
      <c r="F96" s="22"/>
      <c r="G96" s="22"/>
      <c r="H96" s="22"/>
    </row>
    <row r="97" spans="2:8" ht="15.6" x14ac:dyDescent="0.3">
      <c r="B97" s="22"/>
      <c r="C97" s="22"/>
      <c r="D97" s="22"/>
      <c r="E97" s="22"/>
      <c r="F97" s="22"/>
      <c r="G97" s="22"/>
      <c r="H97" s="22"/>
    </row>
    <row r="98" spans="2:8" ht="15.6" x14ac:dyDescent="0.3">
      <c r="B98" s="22"/>
      <c r="C98" s="22"/>
      <c r="D98" s="22"/>
      <c r="E98" s="22"/>
      <c r="F98" s="22"/>
      <c r="G98" s="22"/>
      <c r="H98" s="22"/>
    </row>
    <row r="99" spans="2:8" ht="15.6" x14ac:dyDescent="0.3">
      <c r="B99" s="23"/>
      <c r="C99" s="23"/>
      <c r="D99" s="23"/>
      <c r="E99" s="23"/>
      <c r="F99" s="23"/>
      <c r="G99" s="23"/>
      <c r="H99" s="23"/>
    </row>
    <row r="102" spans="2:8" s="22" customFormat="1" ht="16.5" customHeight="1" x14ac:dyDescent="0.3">
      <c r="B102"/>
      <c r="C102"/>
      <c r="D102"/>
      <c r="E102"/>
      <c r="F102"/>
      <c r="G102"/>
      <c r="H102"/>
    </row>
    <row r="103" spans="2:8" s="22" customFormat="1" ht="15.6" customHeight="1" x14ac:dyDescent="0.3">
      <c r="B103"/>
      <c r="C103"/>
      <c r="D103"/>
      <c r="E103"/>
      <c r="F103"/>
      <c r="G103"/>
      <c r="H103"/>
    </row>
    <row r="104" spans="2:8" s="22" customFormat="1" ht="17.100000000000001" customHeight="1" x14ac:dyDescent="0.3">
      <c r="B104"/>
      <c r="C104"/>
      <c r="D104"/>
      <c r="E104"/>
      <c r="F104"/>
      <c r="G104"/>
      <c r="H104"/>
    </row>
    <row r="105" spans="2:8" s="23" customFormat="1" ht="18.600000000000001" customHeight="1" x14ac:dyDescent="0.3">
      <c r="B105"/>
      <c r="C105"/>
      <c r="D105"/>
      <c r="E105"/>
      <c r="F105"/>
      <c r="G105"/>
      <c r="H105"/>
    </row>
  </sheetData>
  <mergeCells count="22">
    <mergeCell ref="B3:H3"/>
    <mergeCell ref="B8:H8"/>
    <mergeCell ref="B24:H24"/>
    <mergeCell ref="B61:H61"/>
    <mergeCell ref="B49:H49"/>
    <mergeCell ref="B36:H36"/>
    <mergeCell ref="B5:H6"/>
    <mergeCell ref="B10:B21"/>
    <mergeCell ref="C10:C21"/>
    <mergeCell ref="H63:H67"/>
    <mergeCell ref="H38:H43"/>
    <mergeCell ref="H26:H33"/>
    <mergeCell ref="H10:H21"/>
    <mergeCell ref="B26:B33"/>
    <mergeCell ref="C26:C33"/>
    <mergeCell ref="B38:B43"/>
    <mergeCell ref="C38:C43"/>
    <mergeCell ref="B51:B58"/>
    <mergeCell ref="C51:C58"/>
    <mergeCell ref="H51:H58"/>
    <mergeCell ref="C63:C65"/>
    <mergeCell ref="B63:B6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F53F7-737A-4065-829B-04F19E9D9A1D}">
  <dimension ref="A1:I95"/>
  <sheetViews>
    <sheetView showGridLines="0" topLeftCell="A56" zoomScale="85" zoomScaleNormal="85" workbookViewId="0">
      <selection activeCell="C69" sqref="C69"/>
    </sheetView>
  </sheetViews>
  <sheetFormatPr defaultRowHeight="14.4" x14ac:dyDescent="0.3"/>
  <cols>
    <col min="2" max="2" width="19.21875" customWidth="1"/>
    <col min="3" max="3" width="18.5546875" customWidth="1"/>
    <col min="4" max="4" width="47.21875" customWidth="1"/>
    <col min="5" max="5" width="24.21875" customWidth="1"/>
    <col min="6" max="6" width="34.44140625" customWidth="1"/>
    <col min="7" max="8" width="43.44140625" customWidth="1"/>
    <col min="9" max="9" width="22.21875" customWidth="1"/>
  </cols>
  <sheetData>
    <row r="1" spans="2:8" ht="15" thickBot="1" x14ac:dyDescent="0.35"/>
    <row r="2" spans="2:8" ht="20.100000000000001" customHeight="1" thickBot="1" x14ac:dyDescent="0.35">
      <c r="B2" s="185" t="s">
        <v>0</v>
      </c>
      <c r="C2" s="186"/>
      <c r="D2" s="186"/>
      <c r="E2" s="186"/>
      <c r="F2" s="186"/>
      <c r="G2" s="186"/>
      <c r="H2" s="187"/>
    </row>
    <row r="3" spans="2:8" ht="15" thickBot="1" x14ac:dyDescent="0.35"/>
    <row r="4" spans="2:8" x14ac:dyDescent="0.3">
      <c r="B4" s="191" t="s">
        <v>69</v>
      </c>
      <c r="C4" s="192"/>
      <c r="D4" s="192"/>
      <c r="E4" s="192"/>
      <c r="F4" s="192"/>
      <c r="G4" s="192"/>
      <c r="H4" s="193"/>
    </row>
    <row r="5" spans="2:8" ht="14.7" customHeight="1" thickBot="1" x14ac:dyDescent="0.35">
      <c r="B5" s="194"/>
      <c r="C5" s="195"/>
      <c r="D5" s="195"/>
      <c r="E5" s="195"/>
      <c r="F5" s="195"/>
      <c r="G5" s="195"/>
      <c r="H5" s="196"/>
    </row>
    <row r="6" spans="2:8" ht="15" thickBot="1" x14ac:dyDescent="0.35">
      <c r="B6" s="7"/>
      <c r="C6" s="5"/>
      <c r="D6" s="5"/>
      <c r="E6" s="5"/>
      <c r="F6" s="5"/>
      <c r="G6" s="5"/>
      <c r="H6" s="5"/>
    </row>
    <row r="7" spans="2:8" ht="30" customHeight="1" thickBot="1" x14ac:dyDescent="0.35">
      <c r="B7" s="166" t="s">
        <v>70</v>
      </c>
      <c r="C7" s="167"/>
      <c r="D7" s="167"/>
      <c r="E7" s="167"/>
      <c r="F7" s="167"/>
      <c r="G7" s="167"/>
      <c r="H7" s="168"/>
    </row>
    <row r="8" spans="2:8" ht="48.6" customHeight="1" x14ac:dyDescent="0.3">
      <c r="B8" s="30" t="s">
        <v>3</v>
      </c>
      <c r="C8" s="31" t="s">
        <v>4</v>
      </c>
      <c r="D8" s="31" t="s">
        <v>5</v>
      </c>
      <c r="E8" s="31" t="s">
        <v>6</v>
      </c>
      <c r="F8" s="32" t="s">
        <v>7</v>
      </c>
      <c r="G8" s="34" t="s">
        <v>8</v>
      </c>
      <c r="H8" s="33" t="s">
        <v>9</v>
      </c>
    </row>
    <row r="9" spans="2:8" ht="16.95" customHeight="1" x14ac:dyDescent="0.3">
      <c r="B9" s="169" t="s">
        <v>67</v>
      </c>
      <c r="C9" s="179" t="s">
        <v>71</v>
      </c>
      <c r="D9" s="43" t="s">
        <v>12</v>
      </c>
      <c r="E9" s="1">
        <v>16</v>
      </c>
      <c r="F9" s="61"/>
      <c r="G9" s="74"/>
      <c r="H9" s="140"/>
    </row>
    <row r="10" spans="2:8" ht="16.95" customHeight="1" x14ac:dyDescent="0.3">
      <c r="B10" s="170"/>
      <c r="C10" s="180"/>
      <c r="D10" s="43" t="s">
        <v>13</v>
      </c>
      <c r="E10" s="1">
        <v>2</v>
      </c>
      <c r="F10" s="61"/>
      <c r="G10" s="74"/>
      <c r="H10" s="141"/>
    </row>
    <row r="11" spans="2:8" ht="16.95" customHeight="1" x14ac:dyDescent="0.3">
      <c r="B11" s="170"/>
      <c r="C11" s="180"/>
      <c r="D11" s="43" t="s">
        <v>14</v>
      </c>
      <c r="E11" s="1">
        <v>8</v>
      </c>
      <c r="F11" s="61"/>
      <c r="G11" s="74"/>
      <c r="H11" s="141"/>
    </row>
    <row r="12" spans="2:8" ht="16.95" customHeight="1" x14ac:dyDescent="0.3">
      <c r="B12" s="170"/>
      <c r="C12" s="180"/>
      <c r="D12" s="43" t="s">
        <v>16</v>
      </c>
      <c r="E12" s="1">
        <v>1</v>
      </c>
      <c r="F12" s="61"/>
      <c r="G12" s="74"/>
      <c r="H12" s="142"/>
    </row>
    <row r="13" spans="2:8" ht="16.95" customHeight="1" x14ac:dyDescent="0.3">
      <c r="B13" s="170"/>
      <c r="C13" s="180"/>
      <c r="D13" s="43" t="s">
        <v>18</v>
      </c>
      <c r="E13" s="37">
        <v>2</v>
      </c>
      <c r="F13" s="96"/>
      <c r="G13" s="97"/>
      <c r="H13" s="141"/>
    </row>
    <row r="14" spans="2:8" ht="16.95" customHeight="1" x14ac:dyDescent="0.3">
      <c r="B14" s="170"/>
      <c r="C14" s="180"/>
      <c r="D14" s="98" t="s">
        <v>17</v>
      </c>
      <c r="E14" s="37">
        <v>2</v>
      </c>
      <c r="F14" s="96"/>
      <c r="G14" s="97"/>
      <c r="H14" s="141"/>
    </row>
    <row r="15" spans="2:8" ht="16.95" customHeight="1" x14ac:dyDescent="0.3">
      <c r="B15" s="170"/>
      <c r="C15" s="222"/>
      <c r="D15" s="43" t="s">
        <v>21</v>
      </c>
      <c r="E15" s="1">
        <v>7</v>
      </c>
      <c r="F15" s="61"/>
      <c r="G15" s="74"/>
      <c r="H15" s="141"/>
    </row>
    <row r="16" spans="2:8" ht="16.95" customHeight="1" x14ac:dyDescent="0.3">
      <c r="B16" s="171"/>
      <c r="C16" s="204"/>
      <c r="D16" s="101" t="s">
        <v>19</v>
      </c>
      <c r="E16" s="105"/>
      <c r="F16" s="107"/>
      <c r="G16" s="113"/>
      <c r="H16" s="143"/>
    </row>
    <row r="17" spans="2:8" ht="16.95" customHeight="1" thickBot="1" x14ac:dyDescent="0.35">
      <c r="B17" s="11"/>
      <c r="C17" s="11"/>
      <c r="D17" s="65"/>
      <c r="E17" s="10"/>
      <c r="F17" s="67"/>
      <c r="G17" s="89"/>
      <c r="H17" s="9"/>
    </row>
    <row r="18" spans="2:8" ht="16.95" customHeight="1" thickBot="1" x14ac:dyDescent="0.35">
      <c r="B18" s="219" t="s">
        <v>72</v>
      </c>
      <c r="C18" s="220"/>
      <c r="D18" s="220"/>
      <c r="E18" s="220"/>
      <c r="F18" s="220"/>
      <c r="G18" s="220"/>
      <c r="H18" s="221"/>
    </row>
    <row r="19" spans="2:8" ht="21" customHeight="1" x14ac:dyDescent="0.3">
      <c r="B19" s="30" t="s">
        <v>3</v>
      </c>
      <c r="C19" s="31" t="s">
        <v>4</v>
      </c>
      <c r="D19" s="31" t="s">
        <v>5</v>
      </c>
      <c r="E19" s="31" t="s">
        <v>6</v>
      </c>
      <c r="F19" s="32" t="s">
        <v>7</v>
      </c>
      <c r="G19" s="34" t="s">
        <v>8</v>
      </c>
      <c r="H19" s="33" t="s">
        <v>9</v>
      </c>
    </row>
    <row r="20" spans="2:8" ht="33.6" customHeight="1" x14ac:dyDescent="0.3">
      <c r="B20" s="169" t="s">
        <v>29</v>
      </c>
      <c r="C20" s="179" t="s">
        <v>73</v>
      </c>
      <c r="D20" s="43" t="s">
        <v>12</v>
      </c>
      <c r="E20" s="1">
        <v>6</v>
      </c>
      <c r="F20" s="34"/>
      <c r="G20" s="34"/>
      <c r="H20" s="213"/>
    </row>
    <row r="21" spans="2:8" ht="20.7" customHeight="1" x14ac:dyDescent="0.3">
      <c r="B21" s="170"/>
      <c r="C21" s="180"/>
      <c r="D21" s="43" t="s">
        <v>14</v>
      </c>
      <c r="E21" s="1">
        <v>2</v>
      </c>
      <c r="F21" s="34"/>
      <c r="G21" s="34"/>
      <c r="H21" s="214"/>
    </row>
    <row r="22" spans="2:8" ht="18" customHeight="1" x14ac:dyDescent="0.3">
      <c r="B22" s="170"/>
      <c r="C22" s="180"/>
      <c r="D22" s="43" t="s">
        <v>16</v>
      </c>
      <c r="E22" s="37">
        <v>1</v>
      </c>
      <c r="F22" s="51"/>
      <c r="G22" s="51"/>
      <c r="H22" s="214"/>
    </row>
    <row r="23" spans="2:8" ht="18" customHeight="1" x14ac:dyDescent="0.3">
      <c r="B23" s="170"/>
      <c r="C23" s="180"/>
      <c r="D23" s="43" t="s">
        <v>18</v>
      </c>
      <c r="E23" s="37">
        <v>1</v>
      </c>
      <c r="F23" s="51"/>
      <c r="G23" s="51"/>
      <c r="H23" s="214"/>
    </row>
    <row r="24" spans="2:8" ht="18" customHeight="1" x14ac:dyDescent="0.3">
      <c r="B24" s="170"/>
      <c r="C24" s="180"/>
      <c r="D24" s="90" t="s">
        <v>17</v>
      </c>
      <c r="E24" s="1">
        <v>4</v>
      </c>
      <c r="F24" s="12"/>
      <c r="G24" s="2"/>
      <c r="H24" s="214"/>
    </row>
    <row r="25" spans="2:8" x14ac:dyDescent="0.3">
      <c r="B25" s="178"/>
      <c r="C25" s="204"/>
      <c r="D25" s="101" t="s">
        <v>19</v>
      </c>
      <c r="E25" s="105"/>
      <c r="F25" s="107"/>
      <c r="G25" s="113"/>
      <c r="H25" s="215"/>
    </row>
    <row r="26" spans="2:8" x14ac:dyDescent="0.3">
      <c r="B26" s="7"/>
      <c r="C26" s="5"/>
      <c r="D26" s="5"/>
      <c r="E26" s="5"/>
      <c r="F26" s="5"/>
      <c r="G26" s="5"/>
      <c r="H26" s="5"/>
    </row>
    <row r="27" spans="2:8" ht="42" customHeight="1" x14ac:dyDescent="0.3">
      <c r="B27" s="166" t="s">
        <v>74</v>
      </c>
      <c r="C27" s="167"/>
      <c r="D27" s="167"/>
      <c r="E27" s="167"/>
      <c r="F27" s="167"/>
      <c r="G27" s="167"/>
      <c r="H27" s="168"/>
    </row>
    <row r="28" spans="2:8" ht="50.7" customHeight="1" x14ac:dyDescent="0.3">
      <c r="B28" s="30" t="s">
        <v>3</v>
      </c>
      <c r="C28" s="31" t="s">
        <v>4</v>
      </c>
      <c r="D28" s="31" t="s">
        <v>5</v>
      </c>
      <c r="E28" s="31" t="s">
        <v>6</v>
      </c>
      <c r="F28" s="32" t="s">
        <v>7</v>
      </c>
      <c r="G28" s="34" t="s">
        <v>8</v>
      </c>
      <c r="H28" s="33" t="s">
        <v>9</v>
      </c>
    </row>
    <row r="29" spans="2:8" x14ac:dyDescent="0.3">
      <c r="B29" s="169" t="s">
        <v>23</v>
      </c>
      <c r="C29" s="200" t="s">
        <v>27</v>
      </c>
      <c r="D29" s="43" t="s">
        <v>12</v>
      </c>
      <c r="E29" s="1">
        <v>16</v>
      </c>
      <c r="F29" s="61"/>
      <c r="G29" s="61"/>
      <c r="H29" s="216"/>
    </row>
    <row r="30" spans="2:8" x14ac:dyDescent="0.3">
      <c r="B30" s="170"/>
      <c r="C30" s="201"/>
      <c r="D30" s="48" t="s">
        <v>14</v>
      </c>
      <c r="E30" s="37">
        <v>4</v>
      </c>
      <c r="F30" s="96"/>
      <c r="G30" s="96"/>
      <c r="H30" s="217"/>
    </row>
    <row r="31" spans="2:8" ht="16.5" customHeight="1" x14ac:dyDescent="0.3">
      <c r="B31" s="170"/>
      <c r="C31" s="201"/>
      <c r="D31" s="43" t="s">
        <v>16</v>
      </c>
      <c r="E31" s="1">
        <v>1</v>
      </c>
      <c r="F31" s="61"/>
      <c r="G31" s="61"/>
      <c r="H31" s="217"/>
    </row>
    <row r="32" spans="2:8" ht="16.5" customHeight="1" x14ac:dyDescent="0.3">
      <c r="B32" s="170"/>
      <c r="C32" s="201"/>
      <c r="D32" s="90" t="s">
        <v>17</v>
      </c>
      <c r="E32" s="60">
        <v>4</v>
      </c>
      <c r="F32" s="119"/>
      <c r="G32" s="119"/>
      <c r="H32" s="217"/>
    </row>
    <row r="33" spans="2:8" ht="16.5" customHeight="1" x14ac:dyDescent="0.3">
      <c r="B33" s="170"/>
      <c r="C33" s="201"/>
      <c r="D33" s="90" t="s">
        <v>18</v>
      </c>
      <c r="E33" s="60">
        <v>1</v>
      </c>
      <c r="F33" s="119"/>
      <c r="G33" s="119"/>
      <c r="H33" s="217"/>
    </row>
    <row r="34" spans="2:8" ht="16.5" customHeight="1" x14ac:dyDescent="0.3">
      <c r="B34" s="171"/>
      <c r="C34" s="202"/>
      <c r="D34" s="101" t="s">
        <v>19</v>
      </c>
      <c r="E34" s="105"/>
      <c r="F34" s="107"/>
      <c r="G34" s="107"/>
      <c r="H34" s="218"/>
    </row>
    <row r="35" spans="2:8" ht="16.5" customHeight="1" thickBot="1" x14ac:dyDescent="0.35">
      <c r="B35" s="11"/>
      <c r="C35" s="10"/>
      <c r="D35" s="65"/>
      <c r="E35" s="10"/>
      <c r="F35" s="67"/>
      <c r="G35" s="89"/>
      <c r="H35" s="9"/>
    </row>
    <row r="36" spans="2:8" ht="15" thickBot="1" x14ac:dyDescent="0.35">
      <c r="B36" s="166" t="s">
        <v>75</v>
      </c>
      <c r="C36" s="167"/>
      <c r="D36" s="167"/>
      <c r="E36" s="167"/>
      <c r="F36" s="167"/>
      <c r="G36" s="167"/>
      <c r="H36" s="168"/>
    </row>
    <row r="37" spans="2:8" x14ac:dyDescent="0.3">
      <c r="B37" s="30" t="s">
        <v>3</v>
      </c>
      <c r="C37" s="31" t="s">
        <v>4</v>
      </c>
      <c r="D37" s="31" t="s">
        <v>5</v>
      </c>
      <c r="E37" s="31" t="s">
        <v>6</v>
      </c>
      <c r="F37" s="32" t="s">
        <v>7</v>
      </c>
      <c r="G37" s="34" t="s">
        <v>8</v>
      </c>
      <c r="H37" s="33" t="s">
        <v>9</v>
      </c>
    </row>
    <row r="38" spans="2:8" ht="16.95" customHeight="1" x14ac:dyDescent="0.3">
      <c r="B38" s="169" t="s">
        <v>65</v>
      </c>
      <c r="C38" s="179" t="s">
        <v>66</v>
      </c>
      <c r="D38" s="43" t="s">
        <v>12</v>
      </c>
      <c r="E38" s="1">
        <v>2</v>
      </c>
      <c r="F38" s="61"/>
      <c r="G38" s="61"/>
      <c r="H38" s="216"/>
    </row>
    <row r="39" spans="2:8" ht="18.75" customHeight="1" x14ac:dyDescent="0.3">
      <c r="B39" s="170"/>
      <c r="C39" s="180"/>
      <c r="D39" s="43" t="s">
        <v>13</v>
      </c>
      <c r="E39" s="1">
        <v>3</v>
      </c>
      <c r="F39" s="61"/>
      <c r="G39" s="61"/>
      <c r="H39" s="217"/>
    </row>
    <row r="40" spans="2:8" ht="18.75" customHeight="1" x14ac:dyDescent="0.3">
      <c r="B40" s="170"/>
      <c r="C40" s="180"/>
      <c r="D40" s="43" t="s">
        <v>14</v>
      </c>
      <c r="E40" s="1">
        <v>3</v>
      </c>
      <c r="F40" s="61"/>
      <c r="G40" s="61"/>
      <c r="H40" s="217"/>
    </row>
    <row r="41" spans="2:8" ht="16.95" customHeight="1" x14ac:dyDescent="0.3">
      <c r="B41" s="170"/>
      <c r="C41" s="180"/>
      <c r="D41" s="98" t="s">
        <v>31</v>
      </c>
      <c r="E41" s="1">
        <v>10</v>
      </c>
      <c r="F41" s="61"/>
      <c r="G41" s="61"/>
      <c r="H41" s="217"/>
    </row>
    <row r="42" spans="2:8" ht="16.95" customHeight="1" x14ac:dyDescent="0.3">
      <c r="B42" s="170"/>
      <c r="C42" s="180"/>
      <c r="D42" s="48" t="s">
        <v>32</v>
      </c>
      <c r="E42" s="1">
        <v>5</v>
      </c>
      <c r="F42" s="96"/>
      <c r="G42" s="96"/>
      <c r="H42" s="217"/>
    </row>
    <row r="43" spans="2:8" ht="16.95" customHeight="1" x14ac:dyDescent="0.3">
      <c r="B43" s="170"/>
      <c r="C43" s="180"/>
      <c r="D43" s="43" t="s">
        <v>46</v>
      </c>
      <c r="E43" s="135">
        <v>7</v>
      </c>
      <c r="F43" s="120"/>
      <c r="G43" s="120"/>
      <c r="H43" s="217"/>
    </row>
    <row r="44" spans="2:8" ht="16.95" customHeight="1" x14ac:dyDescent="0.3">
      <c r="B44" s="171"/>
      <c r="C44" s="204"/>
      <c r="D44" s="101" t="s">
        <v>19</v>
      </c>
      <c r="E44" s="105"/>
      <c r="F44" s="117"/>
      <c r="G44" s="116"/>
      <c r="H44" s="218"/>
    </row>
    <row r="45" spans="2:8" ht="16.95" customHeight="1" x14ac:dyDescent="0.3">
      <c r="B45" s="114"/>
      <c r="C45" s="114"/>
      <c r="D45" s="65"/>
      <c r="E45" s="10"/>
      <c r="F45" s="67"/>
      <c r="G45" s="89"/>
      <c r="H45" s="9"/>
    </row>
    <row r="46" spans="2:8" ht="16.5" customHeight="1" x14ac:dyDescent="0.3"/>
    <row r="47" spans="2:8" ht="18" customHeight="1" x14ac:dyDescent="0.3">
      <c r="B47" s="166" t="s">
        <v>76</v>
      </c>
      <c r="C47" s="167"/>
      <c r="D47" s="167"/>
      <c r="E47" s="167"/>
      <c r="F47" s="167"/>
      <c r="G47" s="167"/>
      <c r="H47" s="168"/>
    </row>
    <row r="48" spans="2:8" x14ac:dyDescent="0.3">
      <c r="B48" s="30" t="s">
        <v>3</v>
      </c>
      <c r="C48" s="31" t="s">
        <v>4</v>
      </c>
      <c r="D48" s="31" t="s">
        <v>5</v>
      </c>
      <c r="E48" s="31" t="s">
        <v>6</v>
      </c>
      <c r="F48" s="32" t="s">
        <v>7</v>
      </c>
      <c r="G48" s="34" t="s">
        <v>8</v>
      </c>
      <c r="H48" s="33" t="s">
        <v>9</v>
      </c>
    </row>
    <row r="49" spans="1:8" ht="18.600000000000001" customHeight="1" x14ac:dyDescent="0.3">
      <c r="B49" s="169" t="s">
        <v>77</v>
      </c>
      <c r="C49" s="179" t="s">
        <v>49</v>
      </c>
      <c r="D49" s="43" t="s">
        <v>12</v>
      </c>
      <c r="E49" s="1">
        <v>4</v>
      </c>
      <c r="F49" s="61"/>
      <c r="G49" s="61"/>
      <c r="H49" s="216"/>
    </row>
    <row r="50" spans="1:8" ht="15" customHeight="1" x14ac:dyDescent="0.3">
      <c r="B50" s="170"/>
      <c r="C50" s="180"/>
      <c r="D50" s="43" t="s">
        <v>13</v>
      </c>
      <c r="E50" s="1">
        <v>5</v>
      </c>
      <c r="F50" s="119"/>
      <c r="G50" s="119"/>
      <c r="H50" s="217"/>
    </row>
    <row r="51" spans="1:8" ht="19.5" customHeight="1" x14ac:dyDescent="0.3">
      <c r="B51" s="170"/>
      <c r="C51" s="180"/>
      <c r="D51" s="43" t="s">
        <v>14</v>
      </c>
      <c r="E51" s="1">
        <v>5</v>
      </c>
      <c r="F51" s="119"/>
      <c r="G51" s="119"/>
      <c r="H51" s="217"/>
    </row>
    <row r="52" spans="1:8" ht="18" customHeight="1" x14ac:dyDescent="0.3">
      <c r="B52" s="170"/>
      <c r="C52" s="180"/>
      <c r="D52" s="43" t="s">
        <v>18</v>
      </c>
      <c r="E52" s="37">
        <v>3</v>
      </c>
      <c r="F52" s="115"/>
      <c r="G52" s="115"/>
      <c r="H52" s="217"/>
    </row>
    <row r="53" spans="1:8" ht="19.5" customHeight="1" x14ac:dyDescent="0.3">
      <c r="B53" s="171"/>
      <c r="C53" s="204"/>
      <c r="D53" s="101" t="s">
        <v>19</v>
      </c>
      <c r="E53" s="14"/>
      <c r="F53" s="64"/>
      <c r="G53" s="64"/>
      <c r="H53" s="218"/>
    </row>
    <row r="54" spans="1:8" ht="18" customHeight="1" x14ac:dyDescent="0.3">
      <c r="B54" s="114"/>
      <c r="C54" s="114"/>
      <c r="D54" s="65"/>
      <c r="E54" s="10"/>
      <c r="F54" s="67"/>
      <c r="G54" s="89"/>
      <c r="H54" s="9"/>
    </row>
    <row r="55" spans="1:8" ht="17.7" customHeight="1" x14ac:dyDescent="0.3"/>
    <row r="56" spans="1:8" ht="14.25" customHeight="1" x14ac:dyDescent="0.3">
      <c r="B56" s="166" t="s">
        <v>78</v>
      </c>
      <c r="C56" s="167"/>
      <c r="D56" s="167"/>
      <c r="E56" s="167"/>
      <c r="F56" s="167"/>
      <c r="G56" s="167"/>
      <c r="H56" s="168"/>
    </row>
    <row r="57" spans="1:8" ht="25.5" customHeight="1" x14ac:dyDescent="0.3">
      <c r="B57" s="30" t="s">
        <v>3</v>
      </c>
      <c r="C57" s="31" t="s">
        <v>4</v>
      </c>
      <c r="D57" s="31" t="s">
        <v>5</v>
      </c>
      <c r="E57" s="31" t="s">
        <v>6</v>
      </c>
      <c r="F57" s="32" t="s">
        <v>7</v>
      </c>
      <c r="G57" s="34" t="s">
        <v>8</v>
      </c>
      <c r="H57" s="34" t="s">
        <v>9</v>
      </c>
    </row>
    <row r="58" spans="1:8" ht="17.25" customHeight="1" x14ac:dyDescent="0.3">
      <c r="B58" s="169" t="s">
        <v>79</v>
      </c>
      <c r="C58" s="179" t="s">
        <v>80</v>
      </c>
      <c r="D58" s="43" t="s">
        <v>12</v>
      </c>
      <c r="E58" s="1">
        <v>8</v>
      </c>
      <c r="F58" s="34"/>
      <c r="G58" s="34"/>
      <c r="H58" s="156"/>
    </row>
    <row r="59" spans="1:8" ht="17.25" customHeight="1" x14ac:dyDescent="0.3">
      <c r="B59" s="170"/>
      <c r="C59" s="180"/>
      <c r="D59" s="43" t="s">
        <v>14</v>
      </c>
      <c r="E59" s="1">
        <v>4</v>
      </c>
      <c r="F59" s="34"/>
      <c r="G59" s="34"/>
      <c r="H59" s="157"/>
    </row>
    <row r="60" spans="1:8" ht="20.25" customHeight="1" x14ac:dyDescent="0.3">
      <c r="B60" s="170"/>
      <c r="C60" s="180"/>
      <c r="D60" s="43" t="s">
        <v>16</v>
      </c>
      <c r="E60" s="1">
        <v>1</v>
      </c>
      <c r="F60" s="28"/>
      <c r="G60" s="28"/>
      <c r="H60" s="157"/>
    </row>
    <row r="61" spans="1:8" x14ac:dyDescent="0.3">
      <c r="B61" s="170"/>
      <c r="C61" s="180"/>
      <c r="D61" s="48" t="s">
        <v>17</v>
      </c>
      <c r="E61" s="37">
        <v>4</v>
      </c>
      <c r="F61" s="28"/>
      <c r="G61" s="28"/>
      <c r="H61" s="157"/>
    </row>
    <row r="62" spans="1:8" ht="18.75" customHeight="1" x14ac:dyDescent="0.4">
      <c r="A62" s="20"/>
      <c r="B62" s="170"/>
      <c r="C62" s="180"/>
      <c r="D62" s="48" t="s">
        <v>18</v>
      </c>
      <c r="E62" s="37">
        <v>1</v>
      </c>
      <c r="F62" s="44"/>
      <c r="G62" s="44"/>
      <c r="H62" s="157"/>
    </row>
    <row r="63" spans="1:8" x14ac:dyDescent="0.3">
      <c r="B63" s="170"/>
      <c r="C63" s="180"/>
      <c r="D63" s="48" t="s">
        <v>33</v>
      </c>
      <c r="E63" s="37">
        <v>15</v>
      </c>
      <c r="F63" s="44"/>
      <c r="G63" s="44"/>
      <c r="H63" s="157"/>
    </row>
    <row r="64" spans="1:8" ht="16.95" customHeight="1" x14ac:dyDescent="0.3">
      <c r="A64" s="18"/>
      <c r="B64" s="178"/>
      <c r="C64" s="181"/>
      <c r="D64" s="47" t="s">
        <v>19</v>
      </c>
      <c r="E64" s="14"/>
      <c r="F64" s="15"/>
      <c r="G64" s="16"/>
      <c r="H64" s="158"/>
    </row>
    <row r="65" spans="1:9" ht="16.95" customHeight="1" x14ac:dyDescent="0.3">
      <c r="A65" s="18"/>
    </row>
    <row r="66" spans="1:9" ht="16.95" customHeight="1" x14ac:dyDescent="0.3">
      <c r="A66" s="18"/>
    </row>
    <row r="67" spans="1:9" x14ac:dyDescent="0.3">
      <c r="B67" s="166" t="s">
        <v>81</v>
      </c>
      <c r="C67" s="167"/>
      <c r="D67" s="167"/>
      <c r="E67" s="167"/>
      <c r="F67" s="167"/>
      <c r="G67" s="167"/>
      <c r="H67" s="168"/>
    </row>
    <row r="68" spans="1:9" x14ac:dyDescent="0.3">
      <c r="B68" s="30" t="s">
        <v>51</v>
      </c>
      <c r="C68" s="31" t="s">
        <v>52</v>
      </c>
      <c r="D68" s="31" t="s">
        <v>5</v>
      </c>
      <c r="E68" s="31" t="s">
        <v>6</v>
      </c>
      <c r="F68" s="32" t="s">
        <v>7</v>
      </c>
      <c r="G68" s="34" t="s">
        <v>8</v>
      </c>
      <c r="H68" s="33" t="s">
        <v>9</v>
      </c>
    </row>
    <row r="69" spans="1:9" x14ac:dyDescent="0.3">
      <c r="B69" s="146" t="s">
        <v>67</v>
      </c>
      <c r="C69" s="148" t="s">
        <v>44</v>
      </c>
      <c r="D69" s="99" t="s">
        <v>17</v>
      </c>
      <c r="E69" s="55">
        <v>20</v>
      </c>
      <c r="F69" s="56"/>
      <c r="G69" s="51"/>
      <c r="H69" s="156"/>
    </row>
    <row r="70" spans="1:9" x14ac:dyDescent="0.3">
      <c r="B70" s="144"/>
      <c r="C70" s="145"/>
      <c r="D70" s="47" t="s">
        <v>19</v>
      </c>
      <c r="E70" s="14"/>
      <c r="F70" s="15"/>
      <c r="G70" s="16"/>
      <c r="H70" s="158"/>
    </row>
    <row r="71" spans="1:9" x14ac:dyDescent="0.3">
      <c r="I71" s="5"/>
    </row>
    <row r="72" spans="1:9" x14ac:dyDescent="0.3">
      <c r="D72" s="43" t="s">
        <v>12</v>
      </c>
      <c r="E72" s="154">
        <f>E9+E20+E29+E38+E49+E58</f>
        <v>52</v>
      </c>
      <c r="I72" s="5"/>
    </row>
    <row r="73" spans="1:9" x14ac:dyDescent="0.3">
      <c r="D73" s="43" t="s">
        <v>13</v>
      </c>
      <c r="E73" s="154">
        <f>E10+E39+E50</f>
        <v>10</v>
      </c>
      <c r="I73" s="18"/>
    </row>
    <row r="74" spans="1:9" x14ac:dyDescent="0.3">
      <c r="D74" s="43" t="s">
        <v>14</v>
      </c>
      <c r="E74" s="154">
        <f>E11+E21+E30+E40+E51+E59</f>
        <v>26</v>
      </c>
    </row>
    <row r="75" spans="1:9" x14ac:dyDescent="0.3">
      <c r="D75" s="43" t="s">
        <v>15</v>
      </c>
      <c r="E75" s="154">
        <v>0</v>
      </c>
    </row>
    <row r="76" spans="1:9" ht="15.6" x14ac:dyDescent="0.3">
      <c r="A76" s="9"/>
      <c r="D76" s="43" t="s">
        <v>16</v>
      </c>
      <c r="E76" s="154">
        <f>E12+E22+E31+E60</f>
        <v>4</v>
      </c>
    </row>
    <row r="77" spans="1:9" x14ac:dyDescent="0.3">
      <c r="A77" s="5"/>
      <c r="D77" s="43" t="s">
        <v>17</v>
      </c>
      <c r="E77" s="154">
        <f>E14+E24+E61+E69</f>
        <v>30</v>
      </c>
    </row>
    <row r="78" spans="1:9" ht="15.75" customHeight="1" x14ac:dyDescent="0.3">
      <c r="A78" s="18"/>
      <c r="D78" s="43" t="s">
        <v>18</v>
      </c>
      <c r="E78" s="154">
        <f>E13+E23+E33+E52+E62</f>
        <v>8</v>
      </c>
    </row>
    <row r="79" spans="1:9" x14ac:dyDescent="0.3">
      <c r="D79" s="43" t="s">
        <v>31</v>
      </c>
      <c r="E79" s="154">
        <f>E41</f>
        <v>10</v>
      </c>
    </row>
    <row r="80" spans="1:9" x14ac:dyDescent="0.3">
      <c r="D80" s="43" t="s">
        <v>32</v>
      </c>
      <c r="E80" s="154">
        <f>E42</f>
        <v>5</v>
      </c>
    </row>
    <row r="81" spans="1:8" x14ac:dyDescent="0.3">
      <c r="D81" s="154" t="s">
        <v>82</v>
      </c>
      <c r="E81" s="154">
        <v>15</v>
      </c>
    </row>
    <row r="82" spans="1:8" ht="31.5" customHeight="1" x14ac:dyDescent="0.3">
      <c r="D82" s="43" t="s">
        <v>21</v>
      </c>
      <c r="E82" s="154">
        <f>E15</f>
        <v>7</v>
      </c>
    </row>
    <row r="83" spans="1:8" x14ac:dyDescent="0.3">
      <c r="D83" s="43" t="s">
        <v>46</v>
      </c>
      <c r="E83" s="154">
        <f>E43</f>
        <v>7</v>
      </c>
    </row>
    <row r="85" spans="1:8" x14ac:dyDescent="0.3">
      <c r="A85" s="5"/>
    </row>
    <row r="86" spans="1:8" x14ac:dyDescent="0.3">
      <c r="A86" s="5"/>
    </row>
    <row r="87" spans="1:8" ht="16.95" customHeight="1" x14ac:dyDescent="0.3">
      <c r="A87" s="18"/>
    </row>
    <row r="89" spans="1:8" ht="30" customHeight="1" x14ac:dyDescent="0.3">
      <c r="B89" s="22"/>
      <c r="C89" s="22"/>
      <c r="D89" s="22"/>
      <c r="E89" s="22"/>
      <c r="F89" s="22"/>
      <c r="G89" s="22"/>
      <c r="H89" s="22"/>
    </row>
    <row r="90" spans="1:8" ht="16.8" x14ac:dyDescent="0.4">
      <c r="A90" s="5"/>
      <c r="B90" s="22"/>
      <c r="C90" s="22"/>
      <c r="D90" s="22"/>
      <c r="E90" s="22"/>
      <c r="F90" s="22"/>
      <c r="G90" s="22"/>
      <c r="H90" s="22"/>
    </row>
    <row r="91" spans="1:8" ht="16.8" x14ac:dyDescent="0.4">
      <c r="A91" s="5"/>
    </row>
    <row r="92" spans="1:8" s="22" customFormat="1" ht="30" customHeight="1" x14ac:dyDescent="0.3">
      <c r="B92"/>
      <c r="C92"/>
      <c r="D92"/>
      <c r="E92"/>
      <c r="F92"/>
      <c r="G92"/>
      <c r="H92"/>
    </row>
    <row r="93" spans="1:8" s="22" customFormat="1" ht="48.75" customHeight="1" x14ac:dyDescent="0.3">
      <c r="B93"/>
      <c r="C93"/>
      <c r="D93"/>
      <c r="E93"/>
      <c r="F93"/>
      <c r="G93"/>
      <c r="H93"/>
    </row>
    <row r="94" spans="1:8" s="22" customFormat="1" ht="46.5" customHeight="1" x14ac:dyDescent="0.3">
      <c r="B94"/>
      <c r="C94"/>
      <c r="D94"/>
      <c r="E94"/>
      <c r="F94"/>
      <c r="G94"/>
      <c r="H94"/>
    </row>
    <row r="95" spans="1:8" s="23" customFormat="1" ht="54.6" customHeight="1" x14ac:dyDescent="0.3">
      <c r="B95"/>
      <c r="C95"/>
      <c r="D95"/>
      <c r="E95"/>
      <c r="F95"/>
      <c r="G95"/>
      <c r="H95"/>
    </row>
  </sheetData>
  <mergeCells count="27">
    <mergeCell ref="H69:H70"/>
    <mergeCell ref="H58:H64"/>
    <mergeCell ref="H49:H53"/>
    <mergeCell ref="H38:H44"/>
    <mergeCell ref="B2:H2"/>
    <mergeCell ref="B7:H7"/>
    <mergeCell ref="B18:H18"/>
    <mergeCell ref="B27:H27"/>
    <mergeCell ref="B56:H56"/>
    <mergeCell ref="B4:H5"/>
    <mergeCell ref="B47:H47"/>
    <mergeCell ref="B9:B16"/>
    <mergeCell ref="C9:C16"/>
    <mergeCell ref="B29:B34"/>
    <mergeCell ref="C29:C34"/>
    <mergeCell ref="B38:B44"/>
    <mergeCell ref="H20:H25"/>
    <mergeCell ref="B58:B64"/>
    <mergeCell ref="C58:C64"/>
    <mergeCell ref="B36:H36"/>
    <mergeCell ref="B67:H67"/>
    <mergeCell ref="B49:B53"/>
    <mergeCell ref="C49:C53"/>
    <mergeCell ref="C38:C44"/>
    <mergeCell ref="B20:B25"/>
    <mergeCell ref="C20:C25"/>
    <mergeCell ref="H29:H3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865E-D263-4861-A47A-C81F9183629F}">
  <dimension ref="A2:H96"/>
  <sheetViews>
    <sheetView showGridLines="0" topLeftCell="A87" zoomScale="80" zoomScaleNormal="80" workbookViewId="0">
      <selection activeCell="E87" sqref="E87"/>
    </sheetView>
  </sheetViews>
  <sheetFormatPr defaultRowHeight="14.4" x14ac:dyDescent="0.3"/>
  <cols>
    <col min="2" max="2" width="19.21875" customWidth="1"/>
    <col min="3" max="3" width="18.5546875" customWidth="1"/>
    <col min="4" max="4" width="48.77734375" customWidth="1"/>
    <col min="5" max="5" width="26.21875" customWidth="1"/>
    <col min="6" max="6" width="26" customWidth="1"/>
    <col min="7" max="7" width="34.21875" customWidth="1"/>
    <col min="8" max="8" width="32.77734375" customWidth="1"/>
  </cols>
  <sheetData>
    <row r="2" spans="2:8" ht="15" thickBot="1" x14ac:dyDescent="0.35"/>
    <row r="3" spans="2:8" ht="20.100000000000001" customHeight="1" thickBot="1" x14ac:dyDescent="0.35">
      <c r="B3" s="185" t="s">
        <v>0</v>
      </c>
      <c r="C3" s="186"/>
      <c r="D3" s="186"/>
      <c r="E3" s="186"/>
      <c r="F3" s="186"/>
      <c r="G3" s="186"/>
      <c r="H3" s="187"/>
    </row>
    <row r="4" spans="2:8" ht="15" thickBot="1" x14ac:dyDescent="0.35"/>
    <row r="5" spans="2:8" ht="14.7" customHeight="1" x14ac:dyDescent="0.3">
      <c r="B5" s="191" t="s">
        <v>83</v>
      </c>
      <c r="C5" s="192"/>
      <c r="D5" s="192"/>
      <c r="E5" s="192"/>
      <c r="F5" s="192"/>
      <c r="G5" s="192"/>
      <c r="H5" s="193"/>
    </row>
    <row r="6" spans="2:8" ht="15" customHeight="1" thickBot="1" x14ac:dyDescent="0.35">
      <c r="B6" s="194"/>
      <c r="C6" s="195"/>
      <c r="D6" s="195"/>
      <c r="E6" s="195"/>
      <c r="F6" s="195"/>
      <c r="G6" s="195"/>
      <c r="H6" s="196"/>
    </row>
    <row r="7" spans="2:8" ht="15" customHeight="1" x14ac:dyDescent="0.3">
      <c r="B7" s="88"/>
      <c r="C7" s="88"/>
      <c r="D7" s="88"/>
      <c r="E7" s="88"/>
      <c r="F7" s="88"/>
      <c r="G7" s="88"/>
      <c r="H7" s="88"/>
    </row>
    <row r="8" spans="2:8" ht="15" customHeight="1" thickBot="1" x14ac:dyDescent="0.35">
      <c r="B8" s="87"/>
      <c r="C8" s="87"/>
      <c r="D8" s="87"/>
      <c r="E8" s="87"/>
      <c r="F8" s="87"/>
      <c r="G8" s="87"/>
      <c r="H8" s="87"/>
    </row>
    <row r="9" spans="2:8" ht="36.450000000000003" customHeight="1" thickBot="1" x14ac:dyDescent="0.35">
      <c r="B9" s="188" t="s">
        <v>84</v>
      </c>
      <c r="C9" s="189"/>
      <c r="D9" s="189"/>
      <c r="E9" s="189"/>
      <c r="F9" s="189"/>
      <c r="G9" s="189"/>
      <c r="H9" s="190"/>
    </row>
    <row r="10" spans="2:8" ht="45" customHeight="1" x14ac:dyDescent="0.3">
      <c r="B10" s="86" t="s">
        <v>3</v>
      </c>
      <c r="C10" s="60" t="s">
        <v>4</v>
      </c>
      <c r="D10" s="60" t="s">
        <v>5</v>
      </c>
      <c r="E10" s="60" t="s">
        <v>6</v>
      </c>
      <c r="F10" s="28" t="s">
        <v>85</v>
      </c>
      <c r="G10" s="34" t="s">
        <v>8</v>
      </c>
      <c r="H10" s="29" t="s">
        <v>9</v>
      </c>
    </row>
    <row r="11" spans="2:8" ht="24.6" customHeight="1" x14ac:dyDescent="0.3">
      <c r="B11" s="169" t="s">
        <v>23</v>
      </c>
      <c r="C11" s="200" t="s">
        <v>39</v>
      </c>
      <c r="D11" s="43" t="s">
        <v>12</v>
      </c>
      <c r="E11" s="56">
        <v>16</v>
      </c>
      <c r="F11" s="56"/>
      <c r="G11" s="56"/>
      <c r="H11" s="156"/>
    </row>
    <row r="12" spans="2:8" ht="24.6" customHeight="1" x14ac:dyDescent="0.3">
      <c r="B12" s="170"/>
      <c r="C12" s="201"/>
      <c r="D12" s="43" t="s">
        <v>13</v>
      </c>
      <c r="E12" s="85">
        <v>6</v>
      </c>
      <c r="F12" s="85"/>
      <c r="G12" s="85"/>
      <c r="H12" s="157"/>
    </row>
    <row r="13" spans="2:8" ht="23.1" customHeight="1" x14ac:dyDescent="0.3">
      <c r="B13" s="170"/>
      <c r="C13" s="201"/>
      <c r="D13" s="43" t="s">
        <v>14</v>
      </c>
      <c r="E13" s="58">
        <v>6</v>
      </c>
      <c r="F13" s="58"/>
      <c r="G13" s="58"/>
      <c r="H13" s="157"/>
    </row>
    <row r="14" spans="2:8" ht="21.75" customHeight="1" x14ac:dyDescent="0.3">
      <c r="B14" s="170"/>
      <c r="C14" s="201"/>
      <c r="D14" s="43" t="s">
        <v>15</v>
      </c>
      <c r="E14" s="58">
        <v>15</v>
      </c>
      <c r="F14" s="58"/>
      <c r="G14" s="58"/>
      <c r="H14" s="157"/>
    </row>
    <row r="15" spans="2:8" ht="16.95" customHeight="1" x14ac:dyDescent="0.3">
      <c r="B15" s="170"/>
      <c r="C15" s="201"/>
      <c r="D15" s="43" t="s">
        <v>25</v>
      </c>
      <c r="E15" s="57">
        <v>1</v>
      </c>
      <c r="F15" s="80"/>
      <c r="G15" s="78"/>
      <c r="H15" s="157"/>
    </row>
    <row r="16" spans="2:8" ht="16.95" customHeight="1" x14ac:dyDescent="0.3">
      <c r="B16" s="170"/>
      <c r="C16" s="201"/>
      <c r="D16" s="48" t="s">
        <v>17</v>
      </c>
      <c r="E16" s="82">
        <v>4</v>
      </c>
      <c r="F16" s="83"/>
      <c r="G16" s="84"/>
      <c r="H16" s="157"/>
    </row>
    <row r="17" spans="2:8" ht="16.95" customHeight="1" x14ac:dyDescent="0.3">
      <c r="B17" s="170"/>
      <c r="C17" s="201"/>
      <c r="D17" s="43" t="s">
        <v>21</v>
      </c>
      <c r="E17" s="57">
        <v>7</v>
      </c>
      <c r="F17" s="83"/>
      <c r="G17" s="84"/>
      <c r="H17" s="157"/>
    </row>
    <row r="18" spans="2:8" ht="16.95" customHeight="1" x14ac:dyDescent="0.3">
      <c r="B18" s="170"/>
      <c r="C18" s="201"/>
      <c r="D18" s="43" t="s">
        <v>18</v>
      </c>
      <c r="E18" s="82">
        <v>1</v>
      </c>
      <c r="F18" s="83"/>
      <c r="G18" s="84"/>
      <c r="H18" s="157"/>
    </row>
    <row r="19" spans="2:8" ht="16.95" customHeight="1" x14ac:dyDescent="0.3">
      <c r="B19" s="171"/>
      <c r="C19" s="202"/>
      <c r="D19" s="95" t="s">
        <v>19</v>
      </c>
      <c r="E19" s="77"/>
      <c r="F19" s="81"/>
      <c r="G19" s="79"/>
      <c r="H19" s="158"/>
    </row>
    <row r="20" spans="2:8" ht="17.7" customHeight="1" x14ac:dyDescent="0.3">
      <c r="B20" s="7"/>
      <c r="C20" s="5"/>
      <c r="D20" s="5"/>
      <c r="E20" s="5"/>
      <c r="F20" s="5"/>
      <c r="G20" s="5"/>
      <c r="H20" s="5"/>
    </row>
    <row r="21" spans="2:8" x14ac:dyDescent="0.3">
      <c r="B21" s="7"/>
      <c r="C21" s="5"/>
      <c r="D21" s="5"/>
      <c r="E21" s="5"/>
      <c r="F21" s="5"/>
      <c r="G21" s="5"/>
      <c r="H21" s="5"/>
    </row>
    <row r="22" spans="2:8" ht="18.45" customHeight="1" x14ac:dyDescent="0.3">
      <c r="B22" s="166" t="s">
        <v>86</v>
      </c>
      <c r="C22" s="167"/>
      <c r="D22" s="167"/>
      <c r="E22" s="167"/>
      <c r="F22" s="167"/>
      <c r="G22" s="167"/>
      <c r="H22" s="168"/>
    </row>
    <row r="23" spans="2:8" ht="33.450000000000003" customHeight="1" x14ac:dyDescent="0.3">
      <c r="B23" s="124" t="s">
        <v>3</v>
      </c>
      <c r="C23" s="125" t="s">
        <v>4</v>
      </c>
      <c r="D23" s="31" t="s">
        <v>5</v>
      </c>
      <c r="E23" s="31" t="s">
        <v>6</v>
      </c>
      <c r="F23" s="32" t="s">
        <v>85</v>
      </c>
      <c r="G23" s="34" t="s">
        <v>8</v>
      </c>
      <c r="H23" s="33" t="s">
        <v>9</v>
      </c>
    </row>
    <row r="24" spans="2:8" ht="27.75" customHeight="1" x14ac:dyDescent="0.3">
      <c r="B24" s="169" t="s">
        <v>38</v>
      </c>
      <c r="C24" s="200" t="s">
        <v>27</v>
      </c>
      <c r="D24" s="121" t="s">
        <v>12</v>
      </c>
      <c r="E24" s="1">
        <v>12</v>
      </c>
      <c r="F24" s="61"/>
      <c r="G24" s="74"/>
      <c r="H24" s="163"/>
    </row>
    <row r="25" spans="2:8" ht="16.95" customHeight="1" x14ac:dyDescent="0.3">
      <c r="B25" s="170"/>
      <c r="C25" s="201"/>
      <c r="D25" s="121" t="s">
        <v>13</v>
      </c>
      <c r="E25" s="1">
        <v>8</v>
      </c>
      <c r="F25" s="61"/>
      <c r="G25" s="74"/>
      <c r="H25" s="164"/>
    </row>
    <row r="26" spans="2:8" ht="19.5" customHeight="1" x14ac:dyDescent="0.3">
      <c r="B26" s="170"/>
      <c r="C26" s="201"/>
      <c r="D26" s="121" t="s">
        <v>14</v>
      </c>
      <c r="E26" s="1">
        <v>8</v>
      </c>
      <c r="F26" s="61"/>
      <c r="G26" s="74"/>
      <c r="H26" s="164"/>
    </row>
    <row r="27" spans="2:8" ht="16.95" customHeight="1" x14ac:dyDescent="0.3">
      <c r="B27" s="170"/>
      <c r="C27" s="201"/>
      <c r="D27" s="121" t="s">
        <v>15</v>
      </c>
      <c r="E27" s="1">
        <v>12</v>
      </c>
      <c r="F27" s="61"/>
      <c r="G27" s="74"/>
      <c r="H27" s="164"/>
    </row>
    <row r="28" spans="2:8" ht="16.95" customHeight="1" x14ac:dyDescent="0.3">
      <c r="B28" s="170"/>
      <c r="C28" s="201"/>
      <c r="D28" s="121" t="s">
        <v>25</v>
      </c>
      <c r="E28" s="1">
        <v>1</v>
      </c>
      <c r="F28" s="61"/>
      <c r="G28" s="74"/>
      <c r="H28" s="164"/>
    </row>
    <row r="29" spans="2:8" ht="16.95" customHeight="1" x14ac:dyDescent="0.3">
      <c r="B29" s="170"/>
      <c r="C29" s="201"/>
      <c r="D29" s="122" t="s">
        <v>17</v>
      </c>
      <c r="E29" s="1">
        <v>8</v>
      </c>
      <c r="F29" s="61"/>
      <c r="G29" s="74"/>
      <c r="H29" s="164"/>
    </row>
    <row r="30" spans="2:8" ht="16.95" customHeight="1" x14ac:dyDescent="0.3">
      <c r="B30" s="170"/>
      <c r="C30" s="201"/>
      <c r="D30" s="122" t="s">
        <v>87</v>
      </c>
      <c r="E30" s="37">
        <v>4</v>
      </c>
      <c r="F30" s="96"/>
      <c r="G30" s="97"/>
      <c r="H30" s="164"/>
    </row>
    <row r="31" spans="2:8" ht="16.95" customHeight="1" x14ac:dyDescent="0.3">
      <c r="B31" s="170"/>
      <c r="C31" s="201"/>
      <c r="D31" s="122" t="s">
        <v>21</v>
      </c>
      <c r="E31" s="37">
        <v>10</v>
      </c>
      <c r="F31" s="96"/>
      <c r="G31" s="97"/>
      <c r="H31" s="164"/>
    </row>
    <row r="32" spans="2:8" ht="16.95" customHeight="1" x14ac:dyDescent="0.3">
      <c r="B32" s="170"/>
      <c r="C32" s="201"/>
      <c r="D32" s="122" t="s">
        <v>18</v>
      </c>
      <c r="E32" s="37">
        <v>2</v>
      </c>
      <c r="F32" s="96"/>
      <c r="G32" s="97"/>
      <c r="H32" s="164"/>
    </row>
    <row r="33" spans="2:8" ht="16.95" customHeight="1" x14ac:dyDescent="0.3">
      <c r="B33" s="178"/>
      <c r="C33" s="225"/>
      <c r="D33" s="123" t="s">
        <v>19</v>
      </c>
      <c r="E33" s="14"/>
      <c r="F33" s="63"/>
      <c r="G33" s="75"/>
      <c r="H33" s="165"/>
    </row>
    <row r="34" spans="2:8" ht="16.95" customHeight="1" x14ac:dyDescent="0.3">
      <c r="B34" s="11"/>
      <c r="C34" s="10"/>
      <c r="D34" s="10"/>
      <c r="E34" s="10"/>
      <c r="F34" s="10"/>
      <c r="G34" s="5"/>
      <c r="H34" s="5"/>
    </row>
    <row r="35" spans="2:8" ht="16.95" customHeight="1" x14ac:dyDescent="0.3">
      <c r="B35" s="11"/>
      <c r="C35" s="10"/>
      <c r="D35" s="10"/>
      <c r="E35" s="10"/>
      <c r="F35" s="10"/>
      <c r="G35" s="5"/>
      <c r="H35" s="5"/>
    </row>
    <row r="36" spans="2:8" ht="16.95" customHeight="1" x14ac:dyDescent="0.3">
      <c r="B36" s="11"/>
      <c r="C36" s="10"/>
      <c r="D36" s="10"/>
      <c r="E36" s="10"/>
      <c r="F36" s="10"/>
      <c r="G36" s="5"/>
      <c r="H36" s="5"/>
    </row>
    <row r="37" spans="2:8" ht="16.95" customHeight="1" x14ac:dyDescent="0.3">
      <c r="B37" s="11"/>
      <c r="C37" s="10"/>
      <c r="D37" s="10"/>
      <c r="E37" s="10"/>
      <c r="F37" s="10"/>
      <c r="G37" s="5"/>
      <c r="H37" s="5"/>
    </row>
    <row r="38" spans="2:8" ht="16.95" customHeight="1" x14ac:dyDescent="0.3">
      <c r="B38" s="11"/>
      <c r="C38" s="10"/>
      <c r="D38" s="10"/>
      <c r="E38" s="10"/>
      <c r="F38" s="10"/>
      <c r="G38" s="5"/>
      <c r="H38" s="5"/>
    </row>
    <row r="39" spans="2:8" ht="16.95" customHeight="1" x14ac:dyDescent="0.3">
      <c r="B39" s="11"/>
      <c r="C39" s="10"/>
      <c r="D39" s="10"/>
      <c r="E39" s="10"/>
      <c r="F39" s="10"/>
      <c r="G39" s="5"/>
      <c r="H39" s="5"/>
    </row>
    <row r="40" spans="2:8" ht="16.95" customHeight="1" x14ac:dyDescent="0.3">
      <c r="B40" s="11"/>
      <c r="C40" s="10"/>
      <c r="D40" s="10"/>
      <c r="E40" s="10"/>
      <c r="F40" s="10"/>
      <c r="G40" s="5"/>
      <c r="H40" s="5"/>
    </row>
    <row r="41" spans="2:8" ht="16.95" customHeight="1" x14ac:dyDescent="0.3">
      <c r="B41" s="11"/>
      <c r="C41" s="10"/>
      <c r="D41" s="10"/>
      <c r="E41" s="10"/>
      <c r="F41" s="10"/>
      <c r="G41" s="5"/>
      <c r="H41" s="5"/>
    </row>
    <row r="42" spans="2:8" ht="16.95" customHeight="1" x14ac:dyDescent="0.3">
      <c r="B42" s="11"/>
      <c r="C42" s="10"/>
      <c r="D42" s="10"/>
      <c r="E42" s="10"/>
      <c r="F42" s="10"/>
      <c r="G42" s="5"/>
      <c r="H42" s="5"/>
    </row>
    <row r="43" spans="2:8" ht="16.95" customHeight="1" x14ac:dyDescent="0.3">
      <c r="B43" s="11"/>
      <c r="C43" s="10"/>
      <c r="D43" s="10"/>
      <c r="E43" s="10"/>
      <c r="F43" s="10"/>
      <c r="G43" s="5"/>
      <c r="H43" s="5"/>
    </row>
    <row r="44" spans="2:8" ht="16.95" customHeight="1" x14ac:dyDescent="0.3">
      <c r="B44" s="11"/>
      <c r="C44" s="10"/>
      <c r="D44" s="10"/>
      <c r="E44" s="10"/>
      <c r="F44" s="10"/>
      <c r="G44" s="5"/>
      <c r="H44" s="5"/>
    </row>
    <row r="45" spans="2:8" ht="16.95" customHeight="1" x14ac:dyDescent="0.3">
      <c r="B45" s="11"/>
      <c r="C45" s="10"/>
      <c r="D45" s="10"/>
      <c r="E45" s="10"/>
      <c r="F45" s="10"/>
      <c r="G45" s="5"/>
      <c r="H45" s="5"/>
    </row>
    <row r="46" spans="2:8" ht="16.95" customHeight="1" x14ac:dyDescent="0.3">
      <c r="B46" s="11"/>
      <c r="C46" s="10"/>
      <c r="D46" s="10"/>
      <c r="E46" s="10"/>
      <c r="F46" s="10"/>
      <c r="G46" s="5"/>
      <c r="H46" s="5"/>
    </row>
    <row r="47" spans="2:8" ht="17.7" customHeight="1" x14ac:dyDescent="0.3">
      <c r="B47" s="11"/>
      <c r="C47" s="10"/>
      <c r="D47" s="10"/>
      <c r="E47" s="10"/>
      <c r="F47" s="10"/>
      <c r="G47" s="5"/>
      <c r="H47" s="5"/>
    </row>
    <row r="49" spans="2:8" x14ac:dyDescent="0.3">
      <c r="B49" s="166" t="s">
        <v>88</v>
      </c>
      <c r="C49" s="167"/>
      <c r="D49" s="167"/>
      <c r="E49" s="167"/>
      <c r="F49" s="167"/>
      <c r="G49" s="167"/>
      <c r="H49" s="168"/>
    </row>
    <row r="50" spans="2:8" ht="29.25" customHeight="1" x14ac:dyDescent="0.3">
      <c r="B50" s="30" t="s">
        <v>3</v>
      </c>
      <c r="C50" s="31" t="s">
        <v>4</v>
      </c>
      <c r="D50" s="31" t="s">
        <v>5</v>
      </c>
      <c r="E50" s="31" t="s">
        <v>6</v>
      </c>
      <c r="F50" s="32" t="s">
        <v>7</v>
      </c>
      <c r="G50" s="34" t="s">
        <v>8</v>
      </c>
      <c r="H50" s="33" t="s">
        <v>9</v>
      </c>
    </row>
    <row r="51" spans="2:8" ht="24" customHeight="1" x14ac:dyDescent="0.3">
      <c r="B51" s="169" t="s">
        <v>89</v>
      </c>
      <c r="C51" s="179" t="s">
        <v>44</v>
      </c>
      <c r="D51" s="43" t="s">
        <v>12</v>
      </c>
      <c r="E51" s="55">
        <v>2</v>
      </c>
      <c r="F51" s="56"/>
      <c r="G51" s="51"/>
      <c r="H51" s="156"/>
    </row>
    <row r="52" spans="2:8" ht="21" customHeight="1" x14ac:dyDescent="0.3">
      <c r="B52" s="170"/>
      <c r="C52" s="180"/>
      <c r="D52" s="43" t="s">
        <v>13</v>
      </c>
      <c r="E52" s="57">
        <v>3</v>
      </c>
      <c r="F52" s="58"/>
      <c r="G52" s="51"/>
      <c r="H52" s="157"/>
    </row>
    <row r="53" spans="2:8" ht="17.7" customHeight="1" x14ac:dyDescent="0.3">
      <c r="B53" s="170"/>
      <c r="C53" s="180"/>
      <c r="D53" s="43" t="s">
        <v>14</v>
      </c>
      <c r="E53" s="59">
        <v>2</v>
      </c>
      <c r="F53" s="108"/>
      <c r="G53" s="51"/>
      <c r="H53" s="157"/>
    </row>
    <row r="54" spans="2:8" x14ac:dyDescent="0.3">
      <c r="B54" s="170"/>
      <c r="C54" s="180"/>
      <c r="D54" s="48" t="s">
        <v>32</v>
      </c>
      <c r="E54" s="106">
        <v>3</v>
      </c>
      <c r="F54" s="34"/>
      <c r="G54" s="126"/>
      <c r="H54" s="157"/>
    </row>
    <row r="55" spans="2:8" ht="18.600000000000001" customHeight="1" x14ac:dyDescent="0.3">
      <c r="B55" s="170"/>
      <c r="C55" s="180"/>
      <c r="D55" s="48" t="s">
        <v>18</v>
      </c>
      <c r="E55" s="37">
        <v>2</v>
      </c>
      <c r="F55" s="44"/>
      <c r="G55" s="51"/>
      <c r="H55" s="157"/>
    </row>
    <row r="56" spans="2:8" ht="18.600000000000001" customHeight="1" x14ac:dyDescent="0.3">
      <c r="B56" s="171"/>
      <c r="C56" s="204"/>
      <c r="D56" s="46" t="s">
        <v>19</v>
      </c>
      <c r="E56" s="77"/>
      <c r="F56" s="92"/>
      <c r="G56" s="92"/>
      <c r="H56" s="158"/>
    </row>
    <row r="57" spans="2:8" ht="18.600000000000001" customHeight="1" x14ac:dyDescent="0.3">
      <c r="B57" s="224" t="s">
        <v>77</v>
      </c>
      <c r="C57" s="226" t="s">
        <v>44</v>
      </c>
      <c r="D57" s="90" t="s">
        <v>12</v>
      </c>
      <c r="E57" s="60">
        <v>4</v>
      </c>
      <c r="F57" s="32"/>
      <c r="G57" s="44"/>
      <c r="H57" s="159"/>
    </row>
    <row r="58" spans="2:8" ht="18.600000000000001" customHeight="1" x14ac:dyDescent="0.3">
      <c r="B58" s="170"/>
      <c r="C58" s="180"/>
      <c r="D58" s="43" t="s">
        <v>13</v>
      </c>
      <c r="E58" s="1">
        <v>7</v>
      </c>
      <c r="F58" s="127"/>
      <c r="G58" s="34"/>
      <c r="H58" s="157"/>
    </row>
    <row r="59" spans="2:8" ht="18.600000000000001" customHeight="1" x14ac:dyDescent="0.3">
      <c r="B59" s="170"/>
      <c r="C59" s="180"/>
      <c r="D59" s="43" t="s">
        <v>17</v>
      </c>
      <c r="E59" s="1">
        <v>3</v>
      </c>
      <c r="F59" s="34"/>
      <c r="G59" s="44"/>
      <c r="H59" s="157"/>
    </row>
    <row r="60" spans="2:8" ht="18.600000000000001" customHeight="1" x14ac:dyDescent="0.3">
      <c r="B60" s="170"/>
      <c r="C60" s="180"/>
      <c r="D60" s="43" t="s">
        <v>14</v>
      </c>
      <c r="E60" s="1">
        <v>6</v>
      </c>
      <c r="F60" s="34"/>
      <c r="G60" s="51"/>
      <c r="H60" s="157"/>
    </row>
    <row r="61" spans="2:8" ht="18.600000000000001" customHeight="1" x14ac:dyDescent="0.3">
      <c r="B61" s="170"/>
      <c r="C61" s="180"/>
      <c r="D61" s="43" t="s">
        <v>18</v>
      </c>
      <c r="E61" s="1">
        <v>4</v>
      </c>
      <c r="F61" s="34"/>
      <c r="G61" s="51"/>
      <c r="H61" s="157"/>
    </row>
    <row r="62" spans="2:8" ht="18.600000000000001" customHeight="1" x14ac:dyDescent="0.3">
      <c r="B62" s="171"/>
      <c r="C62" s="204"/>
      <c r="D62" s="95" t="s">
        <v>19</v>
      </c>
      <c r="E62" s="14"/>
      <c r="F62" s="15"/>
      <c r="G62" s="16"/>
      <c r="H62" s="158"/>
    </row>
    <row r="63" spans="2:8" ht="18.600000000000001" customHeight="1" x14ac:dyDescent="0.3"/>
    <row r="65" spans="1:8" ht="17.7" customHeight="1" x14ac:dyDescent="0.3"/>
    <row r="66" spans="1:8" ht="19.2" customHeight="1" x14ac:dyDescent="0.3">
      <c r="B66" s="188" t="s">
        <v>90</v>
      </c>
      <c r="C66" s="189"/>
      <c r="D66" s="189"/>
      <c r="E66" s="189"/>
      <c r="F66" s="189"/>
      <c r="G66" s="189"/>
      <c r="H66" s="190"/>
    </row>
    <row r="67" spans="1:8" ht="28.5" customHeight="1" x14ac:dyDescent="0.3">
      <c r="B67" s="30" t="s">
        <v>51</v>
      </c>
      <c r="C67" s="31" t="s">
        <v>52</v>
      </c>
      <c r="D67" s="60" t="s">
        <v>5</v>
      </c>
      <c r="E67" s="60" t="s">
        <v>6</v>
      </c>
      <c r="F67" s="28" t="s">
        <v>7</v>
      </c>
      <c r="G67" s="34" t="s">
        <v>8</v>
      </c>
      <c r="H67" s="29" t="s">
        <v>9</v>
      </c>
    </row>
    <row r="68" spans="1:8" ht="21" customHeight="1" x14ac:dyDescent="0.3">
      <c r="B68" s="146" t="s">
        <v>67</v>
      </c>
      <c r="C68" s="148" t="s">
        <v>44</v>
      </c>
      <c r="D68" s="43" t="s">
        <v>17</v>
      </c>
      <c r="E68" s="55">
        <v>20</v>
      </c>
      <c r="F68" s="56"/>
      <c r="G68" s="51"/>
      <c r="H68" s="156"/>
    </row>
    <row r="69" spans="1:8" x14ac:dyDescent="0.3">
      <c r="B69" s="150"/>
      <c r="C69" s="151"/>
      <c r="D69" s="101" t="s">
        <v>19</v>
      </c>
      <c r="E69" s="128"/>
      <c r="F69" s="129"/>
      <c r="G69" s="130"/>
      <c r="H69" s="223"/>
    </row>
    <row r="70" spans="1:8" ht="19.5" customHeight="1" x14ac:dyDescent="0.4">
      <c r="A70" s="20"/>
    </row>
    <row r="73" spans="1:8" ht="16.95" customHeight="1" x14ac:dyDescent="0.3">
      <c r="A73" s="18"/>
      <c r="D73" s="43" t="s">
        <v>12</v>
      </c>
      <c r="E73" s="155">
        <f>E11+E24+E51</f>
        <v>30</v>
      </c>
    </row>
    <row r="74" spans="1:8" x14ac:dyDescent="0.3">
      <c r="D74" s="43" t="s">
        <v>13</v>
      </c>
      <c r="E74" s="155">
        <f>E12+E25+E52</f>
        <v>17</v>
      </c>
    </row>
    <row r="75" spans="1:8" ht="18" customHeight="1" x14ac:dyDescent="0.3">
      <c r="D75" s="43" t="s">
        <v>14</v>
      </c>
      <c r="E75" s="155">
        <f>E13+E26+E53+E60</f>
        <v>22</v>
      </c>
    </row>
    <row r="76" spans="1:8" ht="17.7" customHeight="1" x14ac:dyDescent="0.3">
      <c r="D76" s="43" t="s">
        <v>15</v>
      </c>
      <c r="E76" s="155">
        <f>E14+E27</f>
        <v>27</v>
      </c>
    </row>
    <row r="77" spans="1:8" x14ac:dyDescent="0.3">
      <c r="A77" s="5"/>
      <c r="D77" s="43" t="s">
        <v>16</v>
      </c>
      <c r="E77" s="155">
        <f>E15+E28</f>
        <v>2</v>
      </c>
    </row>
    <row r="78" spans="1:8" x14ac:dyDescent="0.3">
      <c r="A78" s="5"/>
      <c r="D78" s="43" t="s">
        <v>17</v>
      </c>
      <c r="E78" s="155">
        <f>E16+E29+E59+E68</f>
        <v>35</v>
      </c>
    </row>
    <row r="79" spans="1:8" ht="16.95" customHeight="1" x14ac:dyDescent="0.3">
      <c r="A79" s="18"/>
      <c r="D79" s="43" t="s">
        <v>18</v>
      </c>
      <c r="E79" s="155">
        <f>E18+E32+E55+E61</f>
        <v>9</v>
      </c>
    </row>
    <row r="80" spans="1:8" x14ac:dyDescent="0.3">
      <c r="D80" s="43" t="s">
        <v>87</v>
      </c>
      <c r="E80" s="155">
        <v>4</v>
      </c>
    </row>
    <row r="81" spans="2:8" ht="18" customHeight="1" x14ac:dyDescent="0.3">
      <c r="D81" s="43" t="s">
        <v>32</v>
      </c>
      <c r="E81" s="1">
        <v>3</v>
      </c>
    </row>
    <row r="82" spans="2:8" ht="34.049999999999997" customHeight="1" x14ac:dyDescent="0.3">
      <c r="D82" s="43" t="s">
        <v>21</v>
      </c>
      <c r="E82" s="155">
        <f>E17+E31</f>
        <v>17</v>
      </c>
    </row>
    <row r="83" spans="2:8" ht="17.7" customHeight="1" x14ac:dyDescent="0.3"/>
    <row r="86" spans="2:8" ht="16.95" customHeight="1" x14ac:dyDescent="0.3"/>
    <row r="88" spans="2:8" ht="18" customHeight="1" x14ac:dyDescent="0.3"/>
    <row r="91" spans="2:8" ht="15.6" x14ac:dyDescent="0.3">
      <c r="B91" s="22"/>
      <c r="C91" s="22"/>
      <c r="D91" s="22"/>
      <c r="E91" s="22"/>
      <c r="F91" s="22"/>
      <c r="G91" s="22"/>
      <c r="H91" s="22"/>
    </row>
    <row r="93" spans="2:8" s="22" customFormat="1" ht="30" customHeight="1" x14ac:dyDescent="0.3">
      <c r="B93"/>
      <c r="C93"/>
      <c r="D93"/>
      <c r="E93"/>
      <c r="F93"/>
      <c r="G93"/>
      <c r="H93"/>
    </row>
    <row r="94" spans="2:8" s="22" customFormat="1" ht="48.75" customHeight="1" x14ac:dyDescent="0.3">
      <c r="B94"/>
      <c r="C94"/>
      <c r="D94"/>
      <c r="E94"/>
      <c r="F94"/>
      <c r="G94"/>
      <c r="H94"/>
    </row>
    <row r="95" spans="2:8" s="22" customFormat="1" ht="46.5" customHeight="1" x14ac:dyDescent="0.3">
      <c r="B95"/>
      <c r="C95"/>
      <c r="D95"/>
      <c r="E95"/>
      <c r="F95"/>
      <c r="G95"/>
      <c r="H95"/>
    </row>
    <row r="96" spans="2:8" s="23" customFormat="1" ht="54.6" customHeight="1" x14ac:dyDescent="0.3">
      <c r="B96"/>
      <c r="C96"/>
      <c r="D96"/>
      <c r="E96"/>
      <c r="F96"/>
      <c r="G96"/>
      <c r="H96"/>
    </row>
  </sheetData>
  <mergeCells count="19">
    <mergeCell ref="B24:B33"/>
    <mergeCell ref="C24:C33"/>
    <mergeCell ref="H24:H33"/>
    <mergeCell ref="H11:H19"/>
    <mergeCell ref="C57:C62"/>
    <mergeCell ref="B51:B56"/>
    <mergeCell ref="B3:H3"/>
    <mergeCell ref="B9:H9"/>
    <mergeCell ref="B22:H22"/>
    <mergeCell ref="B5:H6"/>
    <mergeCell ref="B11:B19"/>
    <mergeCell ref="C11:C19"/>
    <mergeCell ref="B66:H66"/>
    <mergeCell ref="H68:H69"/>
    <mergeCell ref="H57:H62"/>
    <mergeCell ref="H51:H56"/>
    <mergeCell ref="B49:H49"/>
    <mergeCell ref="B57:B62"/>
    <mergeCell ref="C51:C5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6ACEB56C6EB9469FA4AB4338F16B63" ma:contentTypeVersion="4" ma:contentTypeDescription="Utwórz nowy dokument." ma:contentTypeScope="" ma:versionID="58b7824ec92efd12662563ffc89190ae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2213be2a60df55f057b3177d525e1238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cf567-1660-4e2f-874d-fcc88e2a3fc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9E1C506-5317-4498-AEA1-4869114FC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CAEE1-AB27-4317-8E69-C9BEC9D99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B71C1-939D-45FE-8FD2-E438BFACAFED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dd8cf567-1660-4e2f-874d-fcc88e2a3fc1"/>
    <ds:schemaRef ds:uri="56bd9460-4ade-4b5d-b3e1-36be707499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'zadanie 1'!_Hlk116049712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Cała</dc:creator>
  <cp:keywords/>
  <dc:description/>
  <cp:lastModifiedBy>Urszula Król</cp:lastModifiedBy>
  <cp:revision/>
  <cp:lastPrinted>2023-03-02T15:24:03Z</cp:lastPrinted>
  <dcterms:created xsi:type="dcterms:W3CDTF">2022-11-03T11:34:49Z</dcterms:created>
  <dcterms:modified xsi:type="dcterms:W3CDTF">2023-03-06T19:21:37Z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2022-11-07T09:35:27Z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b057ad28-0def-441a-8f1a-a09e6d89e03f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