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niegoda\Desktop\zapytania ofertowe\31_laboratorium\ZO\"/>
    </mc:Choice>
  </mc:AlternateContent>
  <xr:revisionPtr revIDLastSave="0" documentId="13_ncr:1_{BA1E50A3-658B-496B-9B98-AFD9BF4544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2" r:id="rId1"/>
    <sheet name="Arkusz1" sheetId="1" r:id="rId2"/>
  </sheets>
  <definedNames>
    <definedName name="_xlnm.Print_Area" localSheetId="0">'2022'!$A$1:$H$43</definedName>
    <definedName name="_xlnm.Print_Area" localSheetId="1">Arkusz1!#REF!</definedName>
  </definedName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G41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2" i="2"/>
</calcChain>
</file>

<file path=xl/sharedStrings.xml><?xml version="1.0" encoding="utf-8"?>
<sst xmlns="http://schemas.openxmlformats.org/spreadsheetml/2006/main" count="48" uniqueCount="48">
  <si>
    <t>Nazwa asortymentu</t>
  </si>
  <si>
    <t>Wzorzec konduktometryczny Hamilton 1413uS/cm op. 500ml</t>
  </si>
  <si>
    <t>Lp.</t>
  </si>
  <si>
    <t>Ilość</t>
  </si>
  <si>
    <t>Cena netto</t>
  </si>
  <si>
    <t>Wartość netto</t>
  </si>
  <si>
    <t>Sonda pH electrode SenTix® 81 WTW</t>
  </si>
  <si>
    <t>Test kuwetowy twardości wody 1-20° dH LCK 327 HACH</t>
  </si>
  <si>
    <t>Test kuwetowy twardości resztkowej wody 0,02-0,6 °dH LCK427 HACH</t>
  </si>
  <si>
    <t>Zestaw reagenta krzemionki 0,01-0,8 mg/L SiO2 LCW 028 HACH</t>
  </si>
  <si>
    <t>Żelazo śladowe, zestaw reagentów, 0,005-2,0 mg/L Fe LCW021 HACH</t>
  </si>
  <si>
    <t>Kuweta, 1 calowa kwadratowa szklana, 2 szt.</t>
  </si>
  <si>
    <t>Moduł A2 do demi HLP Hydrolab</t>
  </si>
  <si>
    <t>Potasu chlorek r-r 3 mol/l r-r mianowany, op. 250 ml</t>
  </si>
  <si>
    <t>Molybdate reagent do oznaczania fosforanów, 100 ml</t>
  </si>
  <si>
    <t>Amino Acid Reagent do oznaczania fosforanów (100mL MDB)</t>
  </si>
  <si>
    <t>Kuweta, 50 mm prostokątna PMMA, op.10 szt.</t>
  </si>
  <si>
    <t>Oranż metylowy r-r 0,1% poj. 250 ml</t>
  </si>
  <si>
    <r>
      <t xml:space="preserve">Końcówki </t>
    </r>
    <r>
      <rPr>
        <b/>
        <sz val="11"/>
        <color theme="1"/>
        <rFont val="Calibri"/>
        <family val="2"/>
        <charset val="238"/>
        <scheme val="minor"/>
      </rPr>
      <t>HTL</t>
    </r>
    <r>
      <rPr>
        <sz val="11"/>
        <color theme="1"/>
        <rFont val="Calibri"/>
        <family val="2"/>
        <charset val="238"/>
        <scheme val="minor"/>
      </rPr>
      <t xml:space="preserve"> Lab Solutions  5000ul op 250 szt</t>
    </r>
  </si>
  <si>
    <t>Sorbent chemiczny HW mata 0,4x0,5m</t>
  </si>
  <si>
    <t>Test kuwetowy chlorków LCK 311</t>
  </si>
  <si>
    <t>RAZEM</t>
  </si>
  <si>
    <r>
      <t>Rękawiczki nitrylowe bezpud</t>
    </r>
    <r>
      <rPr>
        <sz val="11"/>
        <rFont val="Calibri"/>
        <family val="2"/>
        <charset val="238"/>
        <scheme val="minor"/>
      </rPr>
      <t>. L</t>
    </r>
    <r>
      <rPr>
        <sz val="11"/>
        <color theme="1"/>
        <rFont val="Calibri"/>
        <family val="2"/>
        <charset val="238"/>
        <scheme val="minor"/>
      </rPr>
      <t xml:space="preserve"> , Kat.III, op=100szt  </t>
    </r>
  </si>
  <si>
    <r>
      <t xml:space="preserve">Końcówki </t>
    </r>
    <r>
      <rPr>
        <b/>
        <sz val="11"/>
        <color theme="1"/>
        <rFont val="Calibri"/>
        <family val="2"/>
        <charset val="238"/>
        <scheme val="minor"/>
      </rPr>
      <t xml:space="preserve">HTL </t>
    </r>
    <r>
      <rPr>
        <sz val="11"/>
        <color theme="1"/>
        <rFont val="Calibri"/>
        <family val="2"/>
        <charset val="238"/>
        <scheme val="minor"/>
      </rPr>
      <t>Lab Solutions 1000ul, op=500 szt (w woreczku)</t>
    </r>
  </si>
  <si>
    <t>Sciereczki precyzyjne Kimtech 110x210 zielone  op. 280 szt</t>
  </si>
  <si>
    <t>Kwas solny r-r  0,1 mol/l    1L</t>
  </si>
  <si>
    <t>Test kuwetowy siarczany LCK353</t>
  </si>
  <si>
    <t>Test kuwetowy amoniaku LCK303</t>
  </si>
  <si>
    <t>Test kuwetowy fluorki  LCK323</t>
  </si>
  <si>
    <t>Zestaw odczynników manganu  LCW032</t>
  </si>
  <si>
    <t>Rękawiczki nitrylowe bezpud. XL, Kat.III, op=100szt</t>
  </si>
  <si>
    <t>Fenoloftaleina r-r   0,5%    (etanolowy roztwór) poj. 250 ml</t>
  </si>
  <si>
    <t>Test kuwetowy ChZT   LCK 1014</t>
  </si>
  <si>
    <t>Membrana H6 do demi HLP Hydrolab</t>
  </si>
  <si>
    <t>Tygiel płaskodenny 60 mm 80 ml</t>
  </si>
  <si>
    <t>Test kuwetowy azotyny  LCK341</t>
  </si>
  <si>
    <t>Wartość brutto</t>
  </si>
  <si>
    <t>Cena brutto</t>
  </si>
  <si>
    <t>stawka VAT</t>
  </si>
  <si>
    <t xml:space="preserve">Cylinder miarowy 25 ml kl. A z korkiem, niebieską skalą i podstawą szklaną  </t>
  </si>
  <si>
    <t>Cylinder szklany Simax poj. 100 ml</t>
  </si>
  <si>
    <t>Żel krzemionkowy z indykat. wilgoci gran. 3-7 mm bez kobaltu  1kg</t>
  </si>
  <si>
    <t>Neodisher Z - Kwaśny środek neutralizujacy 1L</t>
  </si>
  <si>
    <t>NEODISHER LABOCLEAN LA 3kg</t>
  </si>
  <si>
    <r>
      <t>Sulfa Ver 4 Opakowanie poduszkowe sproszkowanego reagenta siarczanów, 2-70 mg/l SO</t>
    </r>
    <r>
      <rPr>
        <sz val="11"/>
        <rFont val="Calibri"/>
        <family val="2"/>
        <charset val="238"/>
      </rPr>
      <t>4</t>
    </r>
  </si>
  <si>
    <t>Pipeta Discovery  100 - 1000</t>
  </si>
  <si>
    <t>Promiennik do lampy UV do demi HLP Hydrolab</t>
  </si>
  <si>
    <t>Formularz cenowy - laboratorium ZTPOK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</si>
</sst>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1" xfId="0" applyNumberFormat="1" applyFont="1" applyBorder="1"/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zoomScale="90" zoomScaleNormal="90" workbookViewId="0">
      <selection activeCell="I9" sqref="I9"/>
    </sheetView>
  </sheetViews>
  <sheetFormatPr defaultRowHeight="15" x14ac:dyDescent="0.25"/>
  <cols>
    <col min="1" max="1" width="9.140625" style="1"/>
    <col min="2" max="2" width="62" style="8" customWidth="1"/>
    <col min="3" max="3" width="9.140625" style="10"/>
    <col min="4" max="6" width="17.140625" style="3" customWidth="1"/>
    <col min="7" max="7" width="17.85546875" style="1" customWidth="1"/>
    <col min="8" max="8" width="14.7109375" customWidth="1"/>
  </cols>
  <sheetData>
    <row r="1" spans="1:8" ht="26.25" customHeight="1" x14ac:dyDescent="0.25">
      <c r="A1" s="5"/>
      <c r="B1" s="5"/>
      <c r="C1" s="9"/>
      <c r="D1" s="5"/>
      <c r="E1" s="5"/>
      <c r="F1" s="5"/>
      <c r="G1" s="5"/>
    </row>
    <row r="2" spans="1:8" ht="30.75" customHeight="1" x14ac:dyDescent="0.25">
      <c r="A2" s="23" t="s">
        <v>47</v>
      </c>
      <c r="B2" s="24"/>
      <c r="C2" s="24"/>
      <c r="D2" s="24"/>
      <c r="E2" s="24"/>
      <c r="F2" s="24"/>
      <c r="G2" s="24"/>
      <c r="H2" s="25"/>
    </row>
    <row r="3" spans="1:8" x14ac:dyDescent="0.25">
      <c r="A3" s="4" t="s">
        <v>2</v>
      </c>
      <c r="B3" s="7" t="s">
        <v>0</v>
      </c>
      <c r="C3" s="11" t="s">
        <v>3</v>
      </c>
      <c r="D3" s="2" t="s">
        <v>4</v>
      </c>
      <c r="E3" s="18" t="s">
        <v>38</v>
      </c>
      <c r="F3" s="18" t="s">
        <v>37</v>
      </c>
      <c r="G3" s="20" t="s">
        <v>5</v>
      </c>
      <c r="H3" s="15" t="s">
        <v>36</v>
      </c>
    </row>
    <row r="4" spans="1:8" x14ac:dyDescent="0.25">
      <c r="A4" s="14">
        <v>1</v>
      </c>
      <c r="B4" s="6" t="s">
        <v>34</v>
      </c>
      <c r="C4" s="12">
        <v>4</v>
      </c>
      <c r="D4" s="15">
        <v>0</v>
      </c>
      <c r="E4" s="22">
        <v>0.23</v>
      </c>
      <c r="F4" s="19">
        <f>(D4*E4)+D4</f>
        <v>0</v>
      </c>
      <c r="G4" s="19">
        <f t="shared" ref="G4:G38" si="0">C4*D4</f>
        <v>0</v>
      </c>
      <c r="H4" s="17">
        <f>C4*F4</f>
        <v>0</v>
      </c>
    </row>
    <row r="5" spans="1:8" ht="30" x14ac:dyDescent="0.25">
      <c r="A5" s="14">
        <v>2</v>
      </c>
      <c r="B5" s="6" t="s">
        <v>39</v>
      </c>
      <c r="C5" s="12">
        <v>10</v>
      </c>
      <c r="D5" s="15">
        <v>0</v>
      </c>
      <c r="E5" s="22">
        <v>0.23</v>
      </c>
      <c r="F5" s="19">
        <f t="shared" ref="F5:F41" si="1">(D5*E5)+D5</f>
        <v>0</v>
      </c>
      <c r="G5" s="19">
        <f t="shared" si="0"/>
        <v>0</v>
      </c>
      <c r="H5" s="17">
        <f t="shared" ref="H5:H41" si="2">C5*F5</f>
        <v>0</v>
      </c>
    </row>
    <row r="6" spans="1:8" x14ac:dyDescent="0.25">
      <c r="A6" s="14">
        <v>3</v>
      </c>
      <c r="B6" s="13" t="s">
        <v>40</v>
      </c>
      <c r="C6" s="12">
        <v>6</v>
      </c>
      <c r="D6" s="15">
        <v>0</v>
      </c>
      <c r="E6" s="22">
        <v>0.23</v>
      </c>
      <c r="F6" s="19">
        <f t="shared" si="1"/>
        <v>0</v>
      </c>
      <c r="G6" s="19">
        <f t="shared" si="0"/>
        <v>0</v>
      </c>
      <c r="H6" s="17">
        <f t="shared" si="2"/>
        <v>0</v>
      </c>
    </row>
    <row r="7" spans="1:8" x14ac:dyDescent="0.25">
      <c r="A7" s="14">
        <v>4</v>
      </c>
      <c r="B7" s="6" t="s">
        <v>41</v>
      </c>
      <c r="C7" s="12">
        <v>1</v>
      </c>
      <c r="D7" s="15">
        <v>0</v>
      </c>
      <c r="E7" s="22">
        <v>0.23</v>
      </c>
      <c r="F7" s="19">
        <f t="shared" si="1"/>
        <v>0</v>
      </c>
      <c r="G7" s="19">
        <f t="shared" si="0"/>
        <v>0</v>
      </c>
      <c r="H7" s="17">
        <f t="shared" si="2"/>
        <v>0</v>
      </c>
    </row>
    <row r="8" spans="1:8" x14ac:dyDescent="0.25">
      <c r="A8" s="14">
        <v>5</v>
      </c>
      <c r="B8" s="6" t="s">
        <v>31</v>
      </c>
      <c r="C8" s="12">
        <v>1</v>
      </c>
      <c r="D8" s="15">
        <v>0</v>
      </c>
      <c r="E8" s="22">
        <v>0.23</v>
      </c>
      <c r="F8" s="19">
        <f t="shared" si="1"/>
        <v>0</v>
      </c>
      <c r="G8" s="19">
        <f t="shared" si="0"/>
        <v>0</v>
      </c>
      <c r="H8" s="17">
        <f t="shared" si="2"/>
        <v>0</v>
      </c>
    </row>
    <row r="9" spans="1:8" x14ac:dyDescent="0.25">
      <c r="A9" s="14">
        <v>6</v>
      </c>
      <c r="B9" s="6" t="s">
        <v>17</v>
      </c>
      <c r="C9" s="12">
        <v>1</v>
      </c>
      <c r="D9" s="15">
        <v>0</v>
      </c>
      <c r="E9" s="22">
        <v>0.23</v>
      </c>
      <c r="F9" s="19">
        <f t="shared" si="1"/>
        <v>0</v>
      </c>
      <c r="G9" s="19">
        <f t="shared" si="0"/>
        <v>0</v>
      </c>
      <c r="H9" s="17">
        <f t="shared" si="2"/>
        <v>0</v>
      </c>
    </row>
    <row r="10" spans="1:8" x14ac:dyDescent="0.25">
      <c r="A10" s="14">
        <v>7</v>
      </c>
      <c r="B10" s="6" t="s">
        <v>19</v>
      </c>
      <c r="C10" s="12">
        <v>15</v>
      </c>
      <c r="D10" s="15">
        <v>0</v>
      </c>
      <c r="E10" s="22">
        <v>0.23</v>
      </c>
      <c r="F10" s="19">
        <f t="shared" si="1"/>
        <v>0</v>
      </c>
      <c r="G10" s="19">
        <f t="shared" si="0"/>
        <v>0</v>
      </c>
      <c r="H10" s="17">
        <f t="shared" si="2"/>
        <v>0</v>
      </c>
    </row>
    <row r="11" spans="1:8" x14ac:dyDescent="0.25">
      <c r="A11" s="14">
        <v>8</v>
      </c>
      <c r="B11" s="6" t="s">
        <v>22</v>
      </c>
      <c r="C11" s="12">
        <v>1</v>
      </c>
      <c r="D11" s="15">
        <v>0</v>
      </c>
      <c r="E11" s="22">
        <v>0.23</v>
      </c>
      <c r="F11" s="19">
        <f t="shared" si="1"/>
        <v>0</v>
      </c>
      <c r="G11" s="19">
        <f t="shared" si="0"/>
        <v>0</v>
      </c>
      <c r="H11" s="17">
        <f t="shared" si="2"/>
        <v>0</v>
      </c>
    </row>
    <row r="12" spans="1:8" x14ac:dyDescent="0.25">
      <c r="A12" s="14">
        <v>9</v>
      </c>
      <c r="B12" s="6" t="s">
        <v>30</v>
      </c>
      <c r="C12" s="12">
        <v>1</v>
      </c>
      <c r="D12" s="15">
        <v>0</v>
      </c>
      <c r="E12" s="22">
        <v>0.23</v>
      </c>
      <c r="F12" s="19">
        <f t="shared" si="1"/>
        <v>0</v>
      </c>
      <c r="G12" s="19">
        <f t="shared" si="0"/>
        <v>0</v>
      </c>
      <c r="H12" s="17">
        <f t="shared" si="2"/>
        <v>0</v>
      </c>
    </row>
    <row r="13" spans="1:8" x14ac:dyDescent="0.25">
      <c r="A13" s="14">
        <v>10</v>
      </c>
      <c r="B13" s="6" t="s">
        <v>18</v>
      </c>
      <c r="C13" s="12">
        <v>2</v>
      </c>
      <c r="D13" s="15">
        <v>0</v>
      </c>
      <c r="E13" s="22">
        <v>0.23</v>
      </c>
      <c r="F13" s="19">
        <f t="shared" si="1"/>
        <v>0</v>
      </c>
      <c r="G13" s="19">
        <f t="shared" si="0"/>
        <v>0</v>
      </c>
      <c r="H13" s="17">
        <f t="shared" si="2"/>
        <v>0</v>
      </c>
    </row>
    <row r="14" spans="1:8" ht="17.25" customHeight="1" x14ac:dyDescent="0.25">
      <c r="A14" s="14">
        <v>11</v>
      </c>
      <c r="B14" s="6" t="s">
        <v>23</v>
      </c>
      <c r="C14" s="12">
        <v>2</v>
      </c>
      <c r="D14" s="15">
        <v>0</v>
      </c>
      <c r="E14" s="22">
        <v>0.23</v>
      </c>
      <c r="F14" s="19">
        <f t="shared" si="1"/>
        <v>0</v>
      </c>
      <c r="G14" s="19">
        <f t="shared" si="0"/>
        <v>0</v>
      </c>
      <c r="H14" s="17">
        <f t="shared" si="2"/>
        <v>0</v>
      </c>
    </row>
    <row r="15" spans="1:8" ht="17.25" customHeight="1" x14ac:dyDescent="0.25">
      <c r="A15" s="14">
        <v>12</v>
      </c>
      <c r="B15" s="6" t="s">
        <v>25</v>
      </c>
      <c r="C15" s="12">
        <v>1</v>
      </c>
      <c r="D15" s="15">
        <v>0</v>
      </c>
      <c r="E15" s="22">
        <v>0.23</v>
      </c>
      <c r="F15" s="19">
        <f t="shared" si="1"/>
        <v>0</v>
      </c>
      <c r="G15" s="19">
        <f t="shared" si="0"/>
        <v>0</v>
      </c>
      <c r="H15" s="17">
        <f t="shared" si="2"/>
        <v>0</v>
      </c>
    </row>
    <row r="16" spans="1:8" x14ac:dyDescent="0.25">
      <c r="A16" s="14">
        <v>13</v>
      </c>
      <c r="B16" s="6" t="s">
        <v>13</v>
      </c>
      <c r="C16" s="12">
        <v>1</v>
      </c>
      <c r="D16" s="15">
        <v>0</v>
      </c>
      <c r="E16" s="22">
        <v>0.23</v>
      </c>
      <c r="F16" s="19">
        <f t="shared" si="1"/>
        <v>0</v>
      </c>
      <c r="G16" s="19">
        <f t="shared" si="0"/>
        <v>0</v>
      </c>
      <c r="H16" s="17">
        <f t="shared" si="2"/>
        <v>0</v>
      </c>
    </row>
    <row r="17" spans="1:8" x14ac:dyDescent="0.25">
      <c r="A17" s="14">
        <v>14</v>
      </c>
      <c r="B17" s="6" t="s">
        <v>1</v>
      </c>
      <c r="C17" s="12">
        <v>1</v>
      </c>
      <c r="D17" s="15">
        <v>0</v>
      </c>
      <c r="E17" s="22">
        <v>0.23</v>
      </c>
      <c r="F17" s="19">
        <f t="shared" si="1"/>
        <v>0</v>
      </c>
      <c r="G17" s="19">
        <f t="shared" si="0"/>
        <v>0</v>
      </c>
      <c r="H17" s="17">
        <f t="shared" si="2"/>
        <v>0</v>
      </c>
    </row>
    <row r="18" spans="1:8" x14ac:dyDescent="0.25">
      <c r="A18" s="14">
        <v>15</v>
      </c>
      <c r="B18" s="6" t="s">
        <v>6</v>
      </c>
      <c r="C18" s="12">
        <v>1</v>
      </c>
      <c r="D18" s="15">
        <v>0</v>
      </c>
      <c r="E18" s="22">
        <v>0.23</v>
      </c>
      <c r="F18" s="19">
        <f t="shared" si="1"/>
        <v>0</v>
      </c>
      <c r="G18" s="19">
        <f t="shared" si="0"/>
        <v>0</v>
      </c>
      <c r="H18" s="17">
        <f t="shared" si="2"/>
        <v>0</v>
      </c>
    </row>
    <row r="19" spans="1:8" x14ac:dyDescent="0.25">
      <c r="A19" s="14">
        <v>16</v>
      </c>
      <c r="B19" s="6" t="s">
        <v>42</v>
      </c>
      <c r="C19" s="12">
        <v>1</v>
      </c>
      <c r="D19" s="15">
        <v>0</v>
      </c>
      <c r="E19" s="22">
        <v>0.23</v>
      </c>
      <c r="F19" s="19">
        <f t="shared" si="1"/>
        <v>0</v>
      </c>
      <c r="G19" s="19">
        <f t="shared" si="0"/>
        <v>0</v>
      </c>
      <c r="H19" s="17">
        <f t="shared" si="2"/>
        <v>0</v>
      </c>
    </row>
    <row r="20" spans="1:8" x14ac:dyDescent="0.25">
      <c r="A20" s="14">
        <v>17</v>
      </c>
      <c r="B20" s="6" t="s">
        <v>43</v>
      </c>
      <c r="C20" s="12">
        <v>1</v>
      </c>
      <c r="D20" s="15">
        <v>0</v>
      </c>
      <c r="E20" s="22">
        <v>0.23</v>
      </c>
      <c r="F20" s="19">
        <f t="shared" si="1"/>
        <v>0</v>
      </c>
      <c r="G20" s="19">
        <f t="shared" si="0"/>
        <v>0</v>
      </c>
      <c r="H20" s="17">
        <f t="shared" si="2"/>
        <v>0</v>
      </c>
    </row>
    <row r="21" spans="1:8" x14ac:dyDescent="0.25">
      <c r="A21" s="14">
        <v>18</v>
      </c>
      <c r="B21" s="13" t="s">
        <v>24</v>
      </c>
      <c r="C21" s="12">
        <v>1</v>
      </c>
      <c r="D21" s="15">
        <v>0</v>
      </c>
      <c r="E21" s="22">
        <v>0.23</v>
      </c>
      <c r="F21" s="19">
        <f t="shared" si="1"/>
        <v>0</v>
      </c>
      <c r="G21" s="19">
        <f t="shared" si="0"/>
        <v>0</v>
      </c>
      <c r="H21" s="17">
        <f t="shared" si="2"/>
        <v>0</v>
      </c>
    </row>
    <row r="22" spans="1:8" x14ac:dyDescent="0.25">
      <c r="A22" s="14">
        <v>19</v>
      </c>
      <c r="B22" s="13" t="s">
        <v>11</v>
      </c>
      <c r="C22" s="12">
        <v>1</v>
      </c>
      <c r="D22" s="15">
        <v>0</v>
      </c>
      <c r="E22" s="22">
        <v>0.23</v>
      </c>
      <c r="F22" s="19">
        <f t="shared" si="1"/>
        <v>0</v>
      </c>
      <c r="G22" s="19">
        <f t="shared" si="0"/>
        <v>0</v>
      </c>
      <c r="H22" s="17">
        <f t="shared" si="2"/>
        <v>0</v>
      </c>
    </row>
    <row r="23" spans="1:8" x14ac:dyDescent="0.25">
      <c r="A23" s="14">
        <v>20</v>
      </c>
      <c r="B23" s="6" t="s">
        <v>12</v>
      </c>
      <c r="C23" s="12">
        <v>1</v>
      </c>
      <c r="D23" s="15">
        <v>0</v>
      </c>
      <c r="E23" s="22">
        <v>0.23</v>
      </c>
      <c r="F23" s="19">
        <f t="shared" si="1"/>
        <v>0</v>
      </c>
      <c r="G23" s="19">
        <f t="shared" si="0"/>
        <v>0</v>
      </c>
      <c r="H23" s="17">
        <f t="shared" si="2"/>
        <v>0</v>
      </c>
    </row>
    <row r="24" spans="1:8" x14ac:dyDescent="0.25">
      <c r="A24" s="14">
        <v>21</v>
      </c>
      <c r="B24" s="6" t="s">
        <v>33</v>
      </c>
      <c r="C24" s="12">
        <v>1</v>
      </c>
      <c r="D24" s="15">
        <v>0</v>
      </c>
      <c r="E24" s="22">
        <v>0.23</v>
      </c>
      <c r="F24" s="19">
        <f t="shared" si="1"/>
        <v>0</v>
      </c>
      <c r="G24" s="19">
        <f t="shared" si="0"/>
        <v>0</v>
      </c>
      <c r="H24" s="17">
        <f t="shared" si="2"/>
        <v>0</v>
      </c>
    </row>
    <row r="25" spans="1:8" x14ac:dyDescent="0.25">
      <c r="A25" s="14">
        <v>22</v>
      </c>
      <c r="B25" s="6" t="s">
        <v>7</v>
      </c>
      <c r="C25" s="12">
        <v>1</v>
      </c>
      <c r="D25" s="15">
        <v>0</v>
      </c>
      <c r="E25" s="22">
        <v>0.23</v>
      </c>
      <c r="F25" s="19">
        <f t="shared" si="1"/>
        <v>0</v>
      </c>
      <c r="G25" s="19">
        <f t="shared" si="0"/>
        <v>0</v>
      </c>
      <c r="H25" s="17">
        <f t="shared" si="2"/>
        <v>0</v>
      </c>
    </row>
    <row r="26" spans="1:8" ht="17.25" customHeight="1" x14ac:dyDescent="0.25">
      <c r="A26" s="14">
        <v>23</v>
      </c>
      <c r="B26" s="6" t="s">
        <v>8</v>
      </c>
      <c r="C26" s="12">
        <v>6</v>
      </c>
      <c r="D26" s="15">
        <v>0</v>
      </c>
      <c r="E26" s="22">
        <v>0.23</v>
      </c>
      <c r="F26" s="19">
        <f t="shared" si="1"/>
        <v>0</v>
      </c>
      <c r="G26" s="19">
        <f t="shared" si="0"/>
        <v>0</v>
      </c>
      <c r="H26" s="17">
        <f t="shared" si="2"/>
        <v>0</v>
      </c>
    </row>
    <row r="27" spans="1:8" ht="17.25" customHeight="1" x14ac:dyDescent="0.25">
      <c r="A27" s="14">
        <v>24</v>
      </c>
      <c r="B27" s="6" t="s">
        <v>20</v>
      </c>
      <c r="C27" s="12">
        <v>1</v>
      </c>
      <c r="D27" s="15">
        <v>0</v>
      </c>
      <c r="E27" s="22">
        <v>0.23</v>
      </c>
      <c r="F27" s="19">
        <f t="shared" si="1"/>
        <v>0</v>
      </c>
      <c r="G27" s="19">
        <f t="shared" si="0"/>
        <v>0</v>
      </c>
      <c r="H27" s="17">
        <f t="shared" si="2"/>
        <v>0</v>
      </c>
    </row>
    <row r="28" spans="1:8" x14ac:dyDescent="0.25">
      <c r="A28" s="14">
        <v>25</v>
      </c>
      <c r="B28" s="6" t="s">
        <v>9</v>
      </c>
      <c r="C28" s="12">
        <v>4</v>
      </c>
      <c r="D28" s="15">
        <v>0</v>
      </c>
      <c r="E28" s="22">
        <v>0.23</v>
      </c>
      <c r="F28" s="19">
        <f t="shared" si="1"/>
        <v>0</v>
      </c>
      <c r="G28" s="19">
        <f t="shared" si="0"/>
        <v>0</v>
      </c>
      <c r="H28" s="17">
        <f t="shared" si="2"/>
        <v>0</v>
      </c>
    </row>
    <row r="29" spans="1:8" ht="18" customHeight="1" x14ac:dyDescent="0.25">
      <c r="A29" s="14">
        <v>26</v>
      </c>
      <c r="B29" s="6" t="s">
        <v>10</v>
      </c>
      <c r="C29" s="12">
        <v>4</v>
      </c>
      <c r="D29" s="15">
        <v>0</v>
      </c>
      <c r="E29" s="22">
        <v>0.23</v>
      </c>
      <c r="F29" s="19">
        <f t="shared" si="1"/>
        <v>0</v>
      </c>
      <c r="G29" s="19">
        <f t="shared" si="0"/>
        <v>0</v>
      </c>
      <c r="H29" s="17">
        <f t="shared" si="2"/>
        <v>0</v>
      </c>
    </row>
    <row r="30" spans="1:8" x14ac:dyDescent="0.25">
      <c r="A30" s="14">
        <v>27</v>
      </c>
      <c r="B30" s="6" t="s">
        <v>26</v>
      </c>
      <c r="C30" s="12">
        <v>1</v>
      </c>
      <c r="D30" s="15">
        <v>0</v>
      </c>
      <c r="E30" s="22">
        <v>0.23</v>
      </c>
      <c r="F30" s="19">
        <f t="shared" si="1"/>
        <v>0</v>
      </c>
      <c r="G30" s="19">
        <f t="shared" si="0"/>
        <v>0</v>
      </c>
      <c r="H30" s="17">
        <f t="shared" si="2"/>
        <v>0</v>
      </c>
    </row>
    <row r="31" spans="1:8" x14ac:dyDescent="0.25">
      <c r="A31" s="14">
        <v>28</v>
      </c>
      <c r="B31" s="6" t="s">
        <v>14</v>
      </c>
      <c r="C31" s="12">
        <v>4</v>
      </c>
      <c r="D31" s="15">
        <v>0</v>
      </c>
      <c r="E31" s="22">
        <v>0.23</v>
      </c>
      <c r="F31" s="19">
        <f t="shared" si="1"/>
        <v>0</v>
      </c>
      <c r="G31" s="19">
        <f t="shared" si="0"/>
        <v>0</v>
      </c>
      <c r="H31" s="17">
        <f t="shared" si="2"/>
        <v>0</v>
      </c>
    </row>
    <row r="32" spans="1:8" x14ac:dyDescent="0.25">
      <c r="A32" s="14">
        <v>29</v>
      </c>
      <c r="B32" s="6" t="s">
        <v>15</v>
      </c>
      <c r="C32" s="12">
        <v>4</v>
      </c>
      <c r="D32" s="15">
        <v>0</v>
      </c>
      <c r="E32" s="22">
        <v>0.23</v>
      </c>
      <c r="F32" s="19">
        <f t="shared" si="1"/>
        <v>0</v>
      </c>
      <c r="G32" s="19">
        <f t="shared" si="0"/>
        <v>0</v>
      </c>
      <c r="H32" s="17">
        <f t="shared" si="2"/>
        <v>0</v>
      </c>
    </row>
    <row r="33" spans="1:8" x14ac:dyDescent="0.25">
      <c r="A33" s="14">
        <v>30</v>
      </c>
      <c r="B33" s="6" t="s">
        <v>16</v>
      </c>
      <c r="C33" s="12">
        <v>1</v>
      </c>
      <c r="D33" s="15">
        <v>0</v>
      </c>
      <c r="E33" s="22">
        <v>0.23</v>
      </c>
      <c r="F33" s="19">
        <f t="shared" si="1"/>
        <v>0</v>
      </c>
      <c r="G33" s="19">
        <f t="shared" si="0"/>
        <v>0</v>
      </c>
      <c r="H33" s="17">
        <f t="shared" si="2"/>
        <v>0</v>
      </c>
    </row>
    <row r="34" spans="1:8" x14ac:dyDescent="0.25">
      <c r="A34" s="14">
        <v>31</v>
      </c>
      <c r="B34" s="6" t="s">
        <v>27</v>
      </c>
      <c r="C34" s="12">
        <v>1</v>
      </c>
      <c r="D34" s="15">
        <v>0</v>
      </c>
      <c r="E34" s="22">
        <v>0.23</v>
      </c>
      <c r="F34" s="19">
        <f t="shared" si="1"/>
        <v>0</v>
      </c>
      <c r="G34" s="19">
        <f t="shared" si="0"/>
        <v>0</v>
      </c>
      <c r="H34" s="17">
        <f t="shared" si="2"/>
        <v>0</v>
      </c>
    </row>
    <row r="35" spans="1:8" x14ac:dyDescent="0.25">
      <c r="A35" s="14">
        <v>32</v>
      </c>
      <c r="B35" s="6" t="s">
        <v>28</v>
      </c>
      <c r="C35" s="12">
        <v>1</v>
      </c>
      <c r="D35" s="15">
        <v>0</v>
      </c>
      <c r="E35" s="22">
        <v>0.23</v>
      </c>
      <c r="F35" s="19">
        <f t="shared" si="1"/>
        <v>0</v>
      </c>
      <c r="G35" s="19">
        <f t="shared" si="0"/>
        <v>0</v>
      </c>
      <c r="H35" s="17">
        <f t="shared" si="2"/>
        <v>0</v>
      </c>
    </row>
    <row r="36" spans="1:8" ht="30" x14ac:dyDescent="0.25">
      <c r="A36" s="14">
        <v>33</v>
      </c>
      <c r="B36" s="13" t="s">
        <v>44</v>
      </c>
      <c r="C36" s="12">
        <v>1</v>
      </c>
      <c r="D36" s="15">
        <v>0</v>
      </c>
      <c r="E36" s="22">
        <v>0.23</v>
      </c>
      <c r="F36" s="19">
        <f t="shared" si="1"/>
        <v>0</v>
      </c>
      <c r="G36" s="19">
        <f t="shared" si="0"/>
        <v>0</v>
      </c>
      <c r="H36" s="17">
        <f t="shared" si="2"/>
        <v>0</v>
      </c>
    </row>
    <row r="37" spans="1:8" x14ac:dyDescent="0.25">
      <c r="A37" s="14">
        <v>34</v>
      </c>
      <c r="B37" s="13" t="s">
        <v>35</v>
      </c>
      <c r="C37" s="12">
        <v>1</v>
      </c>
      <c r="D37" s="15">
        <v>0</v>
      </c>
      <c r="E37" s="22">
        <v>0.23</v>
      </c>
      <c r="F37" s="19">
        <f t="shared" si="1"/>
        <v>0</v>
      </c>
      <c r="G37" s="19">
        <f t="shared" si="0"/>
        <v>0</v>
      </c>
      <c r="H37" s="17">
        <f t="shared" si="2"/>
        <v>0</v>
      </c>
    </row>
    <row r="38" spans="1:8" x14ac:dyDescent="0.25">
      <c r="A38" s="14">
        <v>35</v>
      </c>
      <c r="B38" s="13" t="s">
        <v>32</v>
      </c>
      <c r="C38" s="12">
        <v>1</v>
      </c>
      <c r="D38" s="15">
        <v>0</v>
      </c>
      <c r="E38" s="22">
        <v>0.23</v>
      </c>
      <c r="F38" s="19">
        <f t="shared" si="1"/>
        <v>0</v>
      </c>
      <c r="G38" s="19">
        <f t="shared" si="0"/>
        <v>0</v>
      </c>
      <c r="H38" s="17">
        <f t="shared" si="2"/>
        <v>0</v>
      </c>
    </row>
    <row r="39" spans="1:8" x14ac:dyDescent="0.25">
      <c r="A39" s="14">
        <v>36</v>
      </c>
      <c r="B39" s="13" t="s">
        <v>29</v>
      </c>
      <c r="C39" s="12">
        <v>1</v>
      </c>
      <c r="D39" s="15">
        <v>0</v>
      </c>
      <c r="E39" s="22">
        <v>0.23</v>
      </c>
      <c r="F39" s="19">
        <f t="shared" si="1"/>
        <v>0</v>
      </c>
      <c r="G39" s="19">
        <f>D39*C39</f>
        <v>0</v>
      </c>
      <c r="H39" s="17">
        <f t="shared" si="2"/>
        <v>0</v>
      </c>
    </row>
    <row r="40" spans="1:8" x14ac:dyDescent="0.25">
      <c r="A40" s="14">
        <v>37</v>
      </c>
      <c r="B40" s="6" t="s">
        <v>45</v>
      </c>
      <c r="C40" s="12">
        <v>1</v>
      </c>
      <c r="D40" s="15">
        <v>0</v>
      </c>
      <c r="E40" s="22">
        <v>0.23</v>
      </c>
      <c r="F40" s="19">
        <f t="shared" si="1"/>
        <v>0</v>
      </c>
      <c r="G40" s="19">
        <f>D40*C40</f>
        <v>0</v>
      </c>
      <c r="H40" s="17">
        <f t="shared" si="2"/>
        <v>0</v>
      </c>
    </row>
    <row r="41" spans="1:8" x14ac:dyDescent="0.25">
      <c r="A41" s="14">
        <v>38</v>
      </c>
      <c r="B41" s="13" t="s">
        <v>46</v>
      </c>
      <c r="C41" s="12">
        <v>1</v>
      </c>
      <c r="D41" s="15">
        <v>0</v>
      </c>
      <c r="E41" s="22">
        <v>0.23</v>
      </c>
      <c r="F41" s="19">
        <f t="shared" si="1"/>
        <v>0</v>
      </c>
      <c r="G41" s="19">
        <f>D41*C41</f>
        <v>0</v>
      </c>
      <c r="H41" s="17">
        <f t="shared" si="2"/>
        <v>0</v>
      </c>
    </row>
    <row r="42" spans="1:8" x14ac:dyDescent="0.25">
      <c r="A42" s="26" t="s">
        <v>21</v>
      </c>
      <c r="B42" s="27"/>
      <c r="C42" s="27"/>
      <c r="D42" s="27"/>
      <c r="E42" s="27"/>
      <c r="F42" s="28"/>
      <c r="G42" s="16">
        <f>SUM(G4:G41)</f>
        <v>0</v>
      </c>
      <c r="H42" s="21">
        <f>SUM(H4:H41)</f>
        <v>0</v>
      </c>
    </row>
    <row r="44" spans="1:8" x14ac:dyDescent="0.25">
      <c r="G44" s="3"/>
    </row>
  </sheetData>
  <mergeCells count="2">
    <mergeCell ref="A2:H2"/>
    <mergeCell ref="A42:F42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10"/>
  <sheetViews>
    <sheetView topLeftCell="A13" zoomScaleNormal="100" workbookViewId="0"/>
  </sheetViews>
  <sheetFormatPr defaultRowHeight="15" x14ac:dyDescent="0.25"/>
  <cols>
    <col min="1" max="1" width="9.140625" style="1"/>
    <col min="2" max="2" width="62" style="8" customWidth="1"/>
    <col min="3" max="3" width="9.140625" style="10"/>
    <col min="4" max="4" width="17.140625" style="3" customWidth="1"/>
    <col min="5" max="5" width="17.85546875" style="1" customWidth="1"/>
    <col min="6" max="6" width="7.85546875" customWidth="1"/>
    <col min="7" max="7" width="10.5703125" customWidth="1"/>
    <col min="8" max="8" width="7.85546875" customWidth="1"/>
    <col min="9" max="9" width="10.5703125" customWidth="1"/>
    <col min="10" max="10" width="7.85546875" customWidth="1"/>
    <col min="11" max="11" width="10.5703125" customWidth="1"/>
    <col min="12" max="12" width="7.85546875" customWidth="1"/>
    <col min="13" max="13" width="10.5703125" customWidth="1"/>
    <col min="14" max="14" width="7.85546875" customWidth="1"/>
    <col min="15" max="15" width="10.5703125" customWidth="1"/>
  </cols>
  <sheetData>
    <row r="1" customFormat="1" ht="26.25" customHeight="1" x14ac:dyDescent="0.25"/>
    <row r="2" customFormat="1" ht="30.75" customHeigh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ht="17.25" customHeight="1" x14ac:dyDescent="0.25"/>
    <row r="26" customFormat="1" ht="28.5" customHeight="1" x14ac:dyDescent="0.25"/>
    <row r="27" customFormat="1" ht="28.5" customHeight="1" x14ac:dyDescent="0.25"/>
    <row r="28" customFormat="1" x14ac:dyDescent="0.25"/>
    <row r="29" customFormat="1" ht="17.25" customHeight="1" x14ac:dyDescent="0.25"/>
    <row r="30" customFormat="1" ht="17.25" customHeigh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ht="17.25" customHeight="1" x14ac:dyDescent="0.25"/>
    <row r="49" customFormat="1" ht="17.25" customHeight="1" x14ac:dyDescent="0.25"/>
    <row r="50" customFormat="1" x14ac:dyDescent="0.25"/>
    <row r="51" customFormat="1" ht="18" customHeigh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</sheetData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2022</vt:lpstr>
      <vt:lpstr>Arkusz1</vt:lpstr>
      <vt:lpstr>'2022'!Obszar_wydruku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mtymczak</dc:creator>
  <cp:lastModifiedBy>Monika Niegoda</cp:lastModifiedBy>
  <cp:lastPrinted>2024-03-07T13:12:19Z</cp:lastPrinted>
  <dcterms:created xsi:type="dcterms:W3CDTF">2016-07-27T11:45:57Z</dcterms:created>
  <dcterms:modified xsi:type="dcterms:W3CDTF">2024-03-07T13:12:22Z</dcterms:modified>
</cp:coreProperties>
</file>