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O:\3 KK\POWYŻEJ\2024\51 Implanty ortopedyczne\SWZ\"/>
    </mc:Choice>
  </mc:AlternateContent>
  <xr:revisionPtr revIDLastSave="0" documentId="13_ncr:1_{E4ABC589-6AFB-4C29-BCA3-8F9BAB8EECFB}" xr6:coauthVersionLast="47" xr6:coauthVersionMax="47" xr10:uidLastSave="{00000000-0000-0000-0000-000000000000}"/>
  <bookViews>
    <workbookView xWindow="10365" yWindow="600" windowWidth="16470" windowHeight="14355" tabRatio="932" xr2:uid="{FC27AF83-21CC-4730-A35C-965C1569F0B0}"/>
  </bookViews>
  <sheets>
    <sheet name="Zał.implanty ortop. 2024" sheetId="1" r:id="rId1"/>
  </sheets>
  <definedNames>
    <definedName name="OLE_LINK1" localSheetId="0">'Zał.implanty ortop. 2024'!$B$39</definedName>
  </definedNames>
  <calcPr calcId="181029"/>
</workbook>
</file>

<file path=xl/calcChain.xml><?xml version="1.0" encoding="utf-8"?>
<calcChain xmlns="http://schemas.openxmlformats.org/spreadsheetml/2006/main">
  <c r="F73" i="1" l="1"/>
  <c r="H73" i="1" s="1"/>
  <c r="F37" i="1" l="1"/>
  <c r="H37" i="1" s="1"/>
  <c r="F210" i="1"/>
  <c r="H210" i="1" s="1"/>
  <c r="F183" i="1"/>
  <c r="H183" i="1" s="1"/>
  <c r="F117" i="1"/>
  <c r="H117" i="1" s="1"/>
  <c r="F159" i="1"/>
  <c r="H159" i="1" s="1"/>
  <c r="F64" i="1"/>
  <c r="H64" i="1" s="1"/>
  <c r="F128" i="1"/>
  <c r="H128" i="1" s="1"/>
  <c r="F141" i="1"/>
  <c r="H141" i="1" s="1"/>
  <c r="F18" i="1"/>
  <c r="F101" i="1"/>
  <c r="H101" i="1" s="1"/>
  <c r="F195" i="1"/>
  <c r="H195" i="1" s="1"/>
  <c r="F92" i="1"/>
  <c r="H92" i="1" s="1"/>
  <c r="F202" i="1"/>
  <c r="H202" i="1" s="1"/>
  <c r="H18" i="1" l="1"/>
</calcChain>
</file>

<file path=xl/sharedStrings.xml><?xml version="1.0" encoding="utf-8"?>
<sst xmlns="http://schemas.openxmlformats.org/spreadsheetml/2006/main" count="329" uniqueCount="157">
  <si>
    <t>ZADANIE NR 1</t>
  </si>
  <si>
    <t>L.p.</t>
  </si>
  <si>
    <t>Nazwa produktu</t>
  </si>
  <si>
    <t>J.m.</t>
  </si>
  <si>
    <t xml:space="preserve">Ilość  </t>
  </si>
  <si>
    <t xml:space="preserve">Cena netto </t>
  </si>
  <si>
    <t xml:space="preserve">Wartość netto              </t>
  </si>
  <si>
    <t>VAT</t>
  </si>
  <si>
    <t>Wartość brutto w PLN</t>
  </si>
  <si>
    <t>Implanty do zaopatrywania złamań w obrębie kości paliczków, śródręcza i przodostopia, pod śruby 1.2/1.5 nieblokowane i blokowane. Blokowane - pozwalające na wprowadzenie śruby w zakresie kąta +/- 15 stopni, blokowanie w systemie trójpunktowego bezgwintowego blokowania na docisk.</t>
  </si>
  <si>
    <t>Śruby tytanowe, korowe, dł. 4-24 mm. Otwór heksagonalny w głowie śruby.</t>
  </si>
  <si>
    <t>szt.</t>
  </si>
  <si>
    <t>Śruby tytanowe, korowe, pomocnicze, średnica 1.8 mm dł. 6 i 10 mm. Otwór heksagonalny w głowie śruby.</t>
  </si>
  <si>
    <t>Płyty tytanowe,  profil 0.6 mm, prosta 4, 6 otworowe.</t>
  </si>
  <si>
    <t>Płyty tytanowe, profil 0.6 mm, w kształcie litery Y 6 otworowe.</t>
  </si>
  <si>
    <t>Płyty tytanowe, pod śruby profil 0.6 mm, w kształcie litery L 5 otworowe.</t>
  </si>
  <si>
    <t>Płyty tytanowe, profil 0.6 mm, w kształcie litery T 7 otworowe.</t>
  </si>
  <si>
    <t>Płytka tytanowa, kompresyjna, profil 0.6 mm, z 2 haczykami do złamań awulsyjnych paliczka, jednootworowe.</t>
  </si>
  <si>
    <t>Płyty tytanowe, pod śruby 1.2 mm, 1.5 mm, profil 0.6 mm, trapezoidalne 10,12 otworowe</t>
  </si>
  <si>
    <t>Płyty tytanowe, profil 0.6 mm, proste 4 otworowe.</t>
  </si>
  <si>
    <t>Płyty tytanowe, profil 0.6 mm, prostokątne, 6 otworowe.</t>
  </si>
  <si>
    <t>Wiertło</t>
  </si>
  <si>
    <t>Razem:</t>
  </si>
  <si>
    <t>ZADANIE NR 2</t>
  </si>
  <si>
    <t>Implanty do zaopatrywania złamań w obrębie kości paliczków, śródręcza i przodostopia, pod śruby 2.0/2.3 nieblokowane i blokowane. Blokowane - pozwalające na wprowadzenie śruby w zakresie kąta +/- 15 stopni, blokowanie w systemie trójpunktowego bezgwintowego blokowania na docisk.</t>
  </si>
  <si>
    <t>Śruby tytanowe, korowe, średnica 2.0 mm dł. 4-24 mm. Otwór heksagonalny w głowie śruby.</t>
  </si>
  <si>
    <t>Śruby tytanowe, korowe, pomocnicze, średnica 2.5 mm dł. 6 i 10 mm. Otwór heksagonalny w głowie śruby.</t>
  </si>
  <si>
    <t>Płyty tytanowe, profil 1.0 mm, prosta 4,6 otworowa oraz profil 1.3 mm, kompresyjne, proste 4,5,6 otworowe.</t>
  </si>
  <si>
    <t>Płyty tytanowe, profil 1.0 mm, proste 16 otworowe.</t>
  </si>
  <si>
    <t>Płyty tytanowe, profil 1.0 mm, w kształcie litery Y 7 otworowe.</t>
  </si>
  <si>
    <t xml:space="preserve">Płyty tytanowe, profil 1.0 mm, w kształcie litery L 6 otworowe  </t>
  </si>
  <si>
    <t>Płyty tytanowe, profil 1.0 mm, w kształcie litery T 6,7 otworowe.</t>
  </si>
  <si>
    <t>Płyty tytanowe, kompresyjne, profil 1.0 mm z pinem do kłykcia 6 otworowe.</t>
  </si>
  <si>
    <t>Płyty tytanowe, profil 1.0 mm, prostokątne 6 otworowe.</t>
  </si>
  <si>
    <t>Płyty tytanowe, profil 1.0 mm, prostokątne 8,10 otworowe.</t>
  </si>
  <si>
    <t>Płyty tytanowe, kompresyjne, profil 1.3 mm  w kształcie L 10 otworowe.</t>
  </si>
  <si>
    <t>Płyty tytanowe, kompresyjne, profil 1.3 mm  w kształcie T 10 otworowe.</t>
  </si>
  <si>
    <t>ZADANIE NR 3</t>
  </si>
  <si>
    <t>Implanty pod śruby 2.5 mm, do dalszej nasady kości promieniowej i łokciowej. Blokowane - pozwalające na wprowadzenie śruby w zakresie kąta +/- 15 stopni, blokowanie w systemie trójpunktowego bezgwintowego blokowania na docisk.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</si>
  <si>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</si>
  <si>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</si>
  <si>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Śruby tytanowe, korowe, samowiercące, średnica 1.5 mm dł. 8-14 mm. Otwór heksagonalny w głowie śruby.</t>
  </si>
  <si>
    <t>Płyty tytanowe, dłoniowe, pod śruby 2.5 mm, profil 2.0 mm, w kształcie litery T 9,11 otworowe, blokowane.</t>
  </si>
  <si>
    <t>Płyty tytanowe, dłoniowe, pod śruby 2.5 mm, profil 1.6 mm, 10,11 otworowe oraz długie, wąskie 13 otworowe i szerokie 15 otworowe, krótkie wąskie 12 otworowe i szerokie 14 otworowe, blokowane.</t>
  </si>
  <si>
    <t>Płyty tytanowe, pod śruby 2.5 mm, profil 2.0 mm, anatomicznie ukształtowane, typu watershed line; z wycięciem na FPL; krótkie 10 otworowe oraz bez wycięcia 10 i 11 otworowe, dłoniowe, blokowane.</t>
  </si>
  <si>
    <t>Płyty tytanowe, pod śruby 2.5 mm, profil 2.0 mm, anatomicznie ukształtowane, typu watershed line; z wycięciem na FPL; długie 12 otworowe oraz bez wycięcia 12 i 13 otworowe, dłoniowe, blokowane.</t>
  </si>
  <si>
    <t>Płyty tytanowe, pod śruby 2.5 mm, profil 2.0 mm, anatomicznie ukształtowane, typu watershed line, krótkie i długie; szerokie, 13 i 15 otworowe, dłoniowe, blokowane.</t>
  </si>
  <si>
    <t>Płyty tytanowe, pod śruby 2.5 mm, profil 1.8 mm, z flapem pod śruby samowiercące 1.5 mm, anatomicznie ukształtowane, 13 otworowe, dłoniowe, blokowane.</t>
  </si>
  <si>
    <t>Płyty tytanowe, pod śruby 2.5 mm, profil 1.6 mm, anatomicznie ukształtowane, 18 otworowe, grzbietowe, blokowane.</t>
  </si>
  <si>
    <t>Płyty tytanowe, pod śruby 2.5 mm, profil 1.6 mm, anatomicznie ukształtowane, 20 otworowe, grzbietowe, blokowane.</t>
  </si>
  <si>
    <t>Płyty tytanowe, dłoniowe, do złamań obejmujących trzon kości, pod śruby 2.5 mm, zmienny profil 1.8-3.2 mm, 20 otworowe, w tym 1 otwór do wykonywania kompresji przy użyciu śrub blokowanych, blokowane.</t>
  </si>
  <si>
    <t>Płyty tytanowe, dłoniowe, do złamań obejmujących trzon kości, pod śruby 2.5 mm, zmienny profil 1.8-3.2 mm, 25 otworowe, w tym 2 otwory do wykonywania kompresji przy użyciu śrub blokowanych, blokowane.</t>
  </si>
  <si>
    <t>Płyty tytanowe, dłoniowe, do złamań obejmujących trzon kości, pod śruby 2.5 mm, zmienny profil 1.8-3.2 mm, 29 otworowe, w tym 3 otwory do wykonywania kompresji przy użyciu śrub blokowanych, blokowane.</t>
  </si>
  <si>
    <t>Płyty tytanowe, pod śruby 2.5 mm, profil 1.6 mm, anatomicznie ukształtowane, do małych fragmentów, blokowane.</t>
  </si>
  <si>
    <t>Płyty tytanowe, pod śruby 2.5 mm, profil 1.6 mm, anatomicznie ukształtowane, do małych fragmentów, w kształcie litery L, 8 otworowe, blokowane.</t>
  </si>
  <si>
    <t>Płyty tytanowe, pod śruby 2.5 mm, profil 1.6 mm, anatomicznie ukształtowane, w kształcie litery Y 7 i 10 otworowe, do dalszej nasady kości łokciowej, blokowane.</t>
  </si>
  <si>
    <t>Płyty tytanowe, pod śruby 2.5 mm, profil 1.6 mm, anatomicznie ukształtowane, 12 otworowe, w kształcie litery H, grzbietowe, blokowane.</t>
  </si>
  <si>
    <t>Płyty tytanowe, pod śruby 2.5 mm, profil 1.6 mm w trzonie, 1.4 w części dystalnej, anatomicznie ukształtowane, 10 otworowe, do dalszej nasady kości łokciowej, prawe i lewe blokowane.</t>
  </si>
  <si>
    <t>Płyty tytanowe, pod śruby 2.5 mm, profil 1.6 mm w trzonie, 1.4 w części dystalnej, anatomicznie ukształtowane, 12 otworowe, do dalszej nasady kości łokciowej, prawe i lewe blokowane.</t>
  </si>
  <si>
    <t>ZADANIE NR 4</t>
  </si>
  <si>
    <t xml:space="preserve">Implanty do zaopatrywania złamań w obrębie głowy kości promieniowej, blokowane - pozwalające na wprowadzenie śruby w zakresie kąta +/- 15 stopni, blokowanie w systemie trójpunktowego bezgwintowego blokowania na docisk. </t>
  </si>
  <si>
    <t xml:space="preserve">Płyty tytanowe, blokowane, pod śruby 2.0 mm, profil 1.4 mm - 10,11 otworowe. </t>
  </si>
  <si>
    <t>Śruby tytanowe, blokowane, średnica 2.0 mm dł. 6-30 mm. Bezgwintowa głowa śruby. Otwór heksagonalny w głowie śruby.</t>
  </si>
  <si>
    <t>ZADANIE NR 5</t>
  </si>
  <si>
    <t>Implanty do zaopatrywania złamań oraz korekcji w obrębie kości stopy, pod śruby 2.8 mm. Blokowane - pozwalające na wprowadzenie śruby w zakresie kąta +/- 15 stopni, blokowanie w systemie trójpunktowego bezgwintowego blokowania na docisk.</t>
  </si>
  <si>
    <t>Płytki tytanowe blokowane, proste 4 otworowe, grubość 1,6mm. Płytki z otworami pod śruby 2,8mm.</t>
  </si>
  <si>
    <t xml:space="preserve">Płytki tytanowe blokowane, wielokształtne, wielootworowe w tym proste 6 otworowe i w kształcie Y 7 otworowe, grubość 1,6mm. Płytki z otworami pod śruby 2,8mm. </t>
  </si>
  <si>
    <t xml:space="preserve">Płytki tytanowe blokowane, wielokształtne, wielootworowe w tym proste 8 otworowe i w kształcie litery Y 9 otworowe, grubość 1,6mm. Płytki z otworami pod śruby 2,8mm. </t>
  </si>
  <si>
    <t xml:space="preserve">Płytki tytanowe, blokowane, do korekcji w obrębie kości stopy dwurzędowa, 6 otworowe, grubość płyt 1,6mm. Płyty z otworami pod śruby 2,8mm. </t>
  </si>
  <si>
    <t>Płyty tytanowa, blokowane, do korekcji w obrębie kości stopy, wielokształtne, wielootworowe w tym 6 otworowa dwurzędowa i 11 otworowa, skrzydłowa mała, grubość płyt 1,6mm. Płyty z otworami pod śruby 2,8mm.</t>
  </si>
  <si>
    <t xml:space="preserve">Płyty tytanowa, blokowane, do korekcji w obrębie kości stopy, wielokształtne, wielootworowe w tym 6 otworowa dwurzędowa i 12 otworowa, skrzydłowa, duża, grubość płyt 1,6mm. Płyty z otworami pod śruby 2,8mm. </t>
  </si>
  <si>
    <t>Płyty tytanowe, blokowane, do korekcji w obrębie kości stopy(MTP), 7 otworowe, anatomicznie ukształtowane, z wygięciem grzbietowym 0,5,10 stopni, prawa/lewa, grubość płyt 1,6 mm. Płyty z otworami pod sruby 2,8 mm, korowe i blokujące.</t>
  </si>
  <si>
    <t>Płyty tytanowe, pod śruby 2.8 mm, profil 1.6 mm, anatomicznie ukształtowane, do korekcji w obrębie kości stopy (TMT-1), 7 otworowe, w tym 1 otwór pod śruby 4.0 mm oraz 1 otwór kompresyjny; przyśrodkowe, prawe, lewe, blokowane.</t>
  </si>
  <si>
    <t>Śruba tytanowa, korowa, średnica 4.0 mm, długość 28-45 mm, częściowo nagwintowana. Otwór heksagonalny w głowie śruby.</t>
  </si>
  <si>
    <t>Podkładka pod śruby o średnicy 2.8 mm.</t>
  </si>
  <si>
    <t>Śruby tytanowe, korowe  o średnicy 2,8mm i długości 8-45mm. Heksagonalny otwór w głowie śruby.</t>
  </si>
  <si>
    <t>Śruby tytanowe, blokowane o średnicy 2,8mm i długości 8-45mm. Heksagonalny otwór w głowie śruby.</t>
  </si>
  <si>
    <t>Druty Kirschnera, nagwintowane, z oliwką, średnica 1.6 mm, długość gwintu 10,15,20,25,30,35,40 mm, 1 szt w opakowaniu.</t>
  </si>
  <si>
    <t>ZADANIE NR 6</t>
  </si>
  <si>
    <t>Implanty do zaopatrywania złamań w obrębie kości pięty, pod śruby 3.5 mm. Blokowane - pozwalające na wprowadzenie śruby w zakresie kąta +/- 15 stopni, blokowanie w systemie trójpunktowego bezgwintowego blokowania na docisk.</t>
  </si>
  <si>
    <t>Płyty tytanowe, pod śruby 3.5 mm, profil 2.0 mm, anatomicznie ukształtowane, 12 i 13 otworowe, blokowane.</t>
  </si>
  <si>
    <t>Śruby tytanowe, korowe, średnica 3.5 mm dł. 16-60 mm. Otwór heksagonalny w głowie śruby.</t>
  </si>
  <si>
    <t>Śruby tytanowe, blokowane, średnica 3.5 mm dł. 16-60 mm. Bezgwintowa głowa śruby. Otwór heksagonalny w głowie śruby.</t>
  </si>
  <si>
    <t>ZADANIE NR 7</t>
  </si>
  <si>
    <t>Śruby samowiercące</t>
  </si>
  <si>
    <t>Śruby tytanowe, kaniulowane, samowiercące, kompresyjne, średnica 1.7 mm, pod druty Kirschnera 0.6 mm. Śruby z częściowym gwintem i z efektem kompresji, dł. 8-20 mm, skok co 1 i co 2 mm oraz z pełnym gwintem, bez efektu kompresji, dł. 6-16 mm, skok co 1 mm. Otwór heksagonalny w głowie śruby</t>
  </si>
  <si>
    <t>Druty Kirschnera 0.6, długość 100 mm, 1 szt w opakowaniu.</t>
  </si>
  <si>
    <t>Śruba tytanowa, kaniulowana, kompresyjna, samowiercąca, typu Herberta, średnica 2.2 mm oraz 3.0 mm; dł. 10-40mm, z długim oraz z krótkim gwintem; skok co 1 oraz 2 mm, pod druty Kirschnera 0.8 mm oraz 1.1 mm.</t>
  </si>
  <si>
    <t>Druty Kirschnera 0.8, 1.1 mm, długość 100 mm, 10 szt w opakowaniu.</t>
  </si>
  <si>
    <t>op.</t>
  </si>
  <si>
    <t xml:space="preserve">Śruby tytanowe, kaniulowane, samowiercące, kompresyjne, średnica 4.0 mm, pod druty Kirschnera 1.25 mm. Śruby z krótkim gwintem i z efektem kompresji, dł. 16-50 mm, skok co 2 i co 5 mm oraz z długim gwintem i z efektem kompresji, dł. 20-60 mm, skok co 2 i co 5 mm oraz z pełnym gwintem, bez efektu kompresji, dł. 16-60 mm, skok co 2 i co 5 mm. Otwór heksagonalny w głowie śruby. </t>
  </si>
  <si>
    <t>Druty Kirschnera, średnica 1.25 mm, długość 200 mm, 1 szt w opakowaniu.</t>
  </si>
  <si>
    <t>Śruba tytanowa, kaniulowana, z krótkim i długim gwintem - z efektem kompresji, oraz z pelnym gwintem - bez efektu kompresji; średnica 5.0 mm, dł. 24-70 mm, skok co 2 i co 5 mm, otwór heksagonalny w głowie śruby. Pod druty Kirschnera 1.6 mm.</t>
  </si>
  <si>
    <t>Druty Kirschnera 1.6 mm, długość 200 mm, 10 szt w opakowaniu.</t>
  </si>
  <si>
    <t>Śruba tytanowa, kaniulowana, z krótkim i długim gwintem - z efektem kompresji, oraz z pelnym gwintem - bez efektu kompresji; średnica 7.0 mm, dł. 40-140 mm, skok co 5 i co 10 mm, otwór heksagonalny w głowie śruby. Pod druty Kirchnera 2.2 mm.</t>
  </si>
  <si>
    <t>Druty Kirschnera 2.2 mm, długość 250 mm, 10 szt w opakowaniu.</t>
  </si>
  <si>
    <t>ZADANIE NR 8</t>
  </si>
  <si>
    <t>Implanty do zaopatrywania złamań w obrębie bliższej nasady kości łokciowej oraz dalszej nasady kości ramiennej, pod śruby 2.8 mm. Blokowane – pozwalające na wprowadzenie śruby w zakresie kąta +/- 15 stopni, blokowanie w systemie trójpunktowego bezgwintowego blokowania na docisk</t>
  </si>
  <si>
    <t>Płyty tytanowe, pod śruby 2.8 mm, profil 1.6 mm, anatomicznie wygięte oraz proste, 7 otworowe, prawe i lewe, blokowane</t>
  </si>
  <si>
    <t>Płyty tytanowe, pod śruby 2.8 mm, profil 1.6 mm, anatomicznie wygięte oraz proste , 10 otworowe, prawe i lewe, blokowane</t>
  </si>
  <si>
    <t>Śruba tytanowa, korowa, średnica 2.8 mm, długość 8-75 mm. Otwór heksagonalny w głowie śruby.</t>
  </si>
  <si>
    <t>Śruba tytanowa, korowa ciągnąca dł. 40-60 mm. Otwór heksagonalny w głowie śruby.</t>
  </si>
  <si>
    <t>Śruba tytanowa, blokowana, średnica 2.8 mm, długość 8-75 mm. Bezgwintowa głowa śruby. Otwór heksagonalny w głowie śruby.</t>
  </si>
  <si>
    <t>ZADANIE NR 9</t>
  </si>
  <si>
    <t>Implanty pod śruby 2.8 mm, do trzonu dalszej nasady kości promieniowej i łokciowej. Blokowane - pozwalające na wprowadzenie śruby w zakresie kąta +/- 15 stopni, blokowanie w systemie trójpunktowego bezgwintowego blokowania na docisk.</t>
  </si>
  <si>
    <t>Płyty tytanowe, do trzonu kości promieniowej, anatomicznie ukształtowane, pod śruby 2.8 mm, profil 3.4 mm, w tym 2 otwory do wykonywania kompresji przy użyciu śrub blokowanych, 10 i 14 otworowe, w tym śruby w systemie offset, blokowane.</t>
  </si>
  <si>
    <t>Płyty tytanowe, do trzonu kości promieniowej, anatomicznie ukształtowane, pod śruby 2.8 mm, profil 3.4 mm, w tym 2 otwory do wykonywania kompresji przy użyciu śrub blokowanych, 18 i 22 otworowe, w tym śruby w systemie offset, blokowane.</t>
  </si>
  <si>
    <t>Płyty tytanowe, do trzonu kości łokciowej, proste, pod śruby 2.8 mm, profil 3.4 mm, w tym 2 otwory do wykonywania kompresji przy użyciu śrub blokowanych, 10 i 14 otworowe, w tym śruby w systemie offset, blokowane.</t>
  </si>
  <si>
    <t>Płyty tytanowe, do trzonu kości łokciowej, proste, pod śruby 2.8 mm, profil 3.4 mm, w tym 2 otwory do wykonywania kompresji przy użyciu śrub blokowanych, 18 i 22 otworowe, w tym śruby w systemie offset, blokowane.</t>
  </si>
  <si>
    <t>Śruba tytanowa, korowa, średnica 2.8 mm, długość 8-36 mm. Otwór heksagonalny w głowie śruby.</t>
  </si>
  <si>
    <t>Śruba tytanowa, blokowana, średnica 2.8 mm, długość 8-36 mm. Bezgwintowa głowa śruby. Otwór heksagonalny w głowie śruby.</t>
  </si>
  <si>
    <t>Druty Kirschnera, średnica 1.6 mm, długość 150 mm, 10 szt w opakowaniu.</t>
  </si>
  <si>
    <t>ZADANIE NR 10</t>
  </si>
  <si>
    <t>Implanty pod śruby 2.8 mm, do kości obojczyka. Blokowane - pozwalające na wprowadzenie śruby w zakresie kąta +/- 15 stopni, blokowanie w systemie trójpunktowego bezgwintowego blokowania na docisk.</t>
  </si>
  <si>
    <t xml:space="preserve">Płyta tytanowa, do złamań w obrębie kości obojczyka, anatomicznie ukształtowane, górne, boczne, z otworem umożliwiającym wprowadzenie insertu (wkładki) i szwów lub zamiennie śruby korowej oraz 2 flapami umożliwiającymi wprowadzenie śrub od strony przedniej do tylnej, pod śruby 2.8 mm, zmienny profil 2.2-3.4 mm, 12 i 14 otworowe, w tym 5 śrub z wytyczonym kątem wprowadzenia śruby oraz 1 otworem do wykonywania kompresji przy użyciu śrub blokowanych, prawe i lewe, blokowane.  </t>
  </si>
  <si>
    <t xml:space="preserve">Płyta tytanowa, do złamań w obrębie kości obojczyka, anatomicznie ukształtowane, górne, boczne, pod śruby 2.8 mm, zmienny profil 2.2-3.4 mm, 11 otworowe, w tym 1 otwór do wykonywania kompresji przy użyciu śrub blokowanych, prawe i lewe, blokowane.  </t>
  </si>
  <si>
    <t xml:space="preserve">Płyta tytanowa, do złamań w obrębie kości obojczyka, anatomicznie ukształtowane, górne, przyśrodkowe, pod śruby 2.8 mm, profil 3.4 mm, 6 i 8 otworowe, w tym 2 otwory do wykonywania kompresji przy użyciu śrub blokowanych, prawe i lewe, blokowane.  </t>
  </si>
  <si>
    <t xml:space="preserve">Płyta tytanowa, do złamań w obrębie kości obojczyka, anatomicznie ukształtowane, górne, przyśrodkowe, pod śruby 2.8 mm, profil 3.4 mm, 10 i 12 otworowe, w tym 2 otwory do wykonywania kompresji przy użyciu śrub blokowanych, prawe i lewe, blokowane.  </t>
  </si>
  <si>
    <t xml:space="preserve">Płyta tytanowa, do złamań w obrębie kości obojczyka, anatomicznie ukształtowane, przednie, przyśrodkowe i boczne, pod śruby 2.8 mm, profil 3.4 mm, 6 otworowe, w tym 2 otwory do wykonywania kompresji przy użyciu śrub blokowanych, blokowane.  </t>
  </si>
  <si>
    <t xml:space="preserve">Płyta tytanowa, do złamań w obrębie kości obojczyka, anatomicznie ukształtowane, przednie, przyśrodkowe, pod śruby 2.8 mm, profil 3.4 mm, 8 i 10 otworowe, w tym 2 otwory do wykonywania kompresji przy użyciu śrub blokowanych, blokowane.  </t>
  </si>
  <si>
    <t>Insert/Wkład do mocowania szwów</t>
  </si>
  <si>
    <t>Insert/Wkład do mocowania śrub korowych</t>
  </si>
  <si>
    <t>Druty Kirschnera, nagwintowane, z oliwką, średnica 1.6 mm, długość gwintu 10 mm, 1 szt w opakowaniu.</t>
  </si>
  <si>
    <t>WARUNKI DO ZADAŃ 1-10</t>
  </si>
  <si>
    <t xml:space="preserve">1.Wykonawca utworzy na terenie szpitala depozyt zakontraktowanych implantów                                                                             </t>
  </si>
  <si>
    <t>2. Zamawiający wymaga użyczenia napędu wiertarskiego do wykonania operacji z zastosowaniem zakontraktowanych implantów na czas trwania umowy</t>
  </si>
  <si>
    <t>3. Zamawiający wymaga użyczenia zestawów narzędziowych do implantacji w/w wyrobów na cały okres trwania umowy</t>
  </si>
  <si>
    <t>4. Darmowa wymiana wyeksploatowanych instrumentów wchodzących w skład użyczonych zestawów narzędziowych</t>
  </si>
  <si>
    <t>5. Przeprowadzenie szkolenia na temat wyrobów wymienionych w SWZ oraz udostępnionych zestawów narzędziowych</t>
  </si>
  <si>
    <t>ZADANIE NR 11</t>
  </si>
  <si>
    <t>Implanty do zabiegów w obrębie stopy</t>
  </si>
  <si>
    <t xml:space="preserve">Klamry stalowe waryzujące do osteotomii podstawy o szerokości 8 i 10 mm z katem pochylenia ramion 26 stopni oraz  90 stopni </t>
  </si>
  <si>
    <t>szt</t>
  </si>
  <si>
    <t>Tytanowe śruby kompresyjne typu Herberta,samotnące, samowiercące kaniulowane o średnicy 2,3mm i długościach od 10 do 30 mm. Minimum 11 rozmiarów. Średnica główki z gwintem 3,5mm, średnica rdzenia 1,75mm. Kaniulacja śruby pod drut prowadzący Ø 0,9mm. Gniazdo łba śruby typu torx.</t>
  </si>
  <si>
    <t>Tytanowe śruby typu "snap-off",  do ostetotomii Weil'a o średnicy 2mm, w minimum 6 długościch. Długość od 11 do 16mm. Średnica wałeczka uchwytowego 1,6mm i  długości min. 22mm</t>
  </si>
  <si>
    <t xml:space="preserve">Tytanowe płytki do  artrodezy pierwszego stawu śródstopno-paliczkowego o grubości nie większej niż  1,4 mm. Płytki anatomiczne: lewe i prawe posiadające min. 4  uniwersalne otwory na śruby kompresyjne i kątowo-stabilne. Długości płytek od 34mm do 41mm. </t>
  </si>
  <si>
    <t xml:space="preserve">Śruba kompresyjna oraz kątowo stabilna -  tytanowa o średnicy 3,0 mm i 3.5 mm w minimum 10 długościach od 10-40mm </t>
  </si>
  <si>
    <t xml:space="preserve">Kompresyjne klamry niklowo-tytanowe  z  tzw. pamięcią kształtu,  o symetrycznych i niesymetrycznych ramionach. Szerokość od 8 do 18mm. Klamry wyposażone w ząbkowane wcięcia ramion zapobiegające migracji.   </t>
  </si>
  <si>
    <t>Tytanowe śruby kompresyjne typu Herberta, kaniulowane o średnicy 5.0 mm i minimum 20 długościach od 30 do 100 mm. Skok co 2 mm dla długości od 30 do 50 oraz co 5 mm od długości 55mm do 100mm.</t>
  </si>
  <si>
    <t>Tytanowe śruby kompresyjne typu Herberta ,kaniulowane o średnicy 7.0 mm i minimum 17 długościach od 40 do 120 mm. Skok co 5 mm</t>
  </si>
  <si>
    <t>Silikonowa, jednoczęściowa proteza stawu śródstopno-paliczkowego. Dostępne  protezy do pierwszego stawu śródstopno-paliczkowego w minimum  4 rozmiarach, zabezpieczone pierścieniami tytanowymi. Protezy posiadają wcięcia w miejscu zgięcia w części grzbietowej i podeszwowej.  W zestawie jednorazowe sterylne instrumentarium dedykowane do implantacji protezy pierwszego stawu śródstopno-paliczkowego, składające się z: wiertła, przymiarów, dobijaka i celowników, oraz jednorazowy sterylny przymiar -do oceny wielkości implantu.</t>
  </si>
  <si>
    <t>Implanty tytanowe do korekcji koślawości podskokowej, kaniulowane z tępym gwintem, minimum 6 rozmiarów. Srednice od 7 do 12mm i długości odpowiednio od 13 do 18mm. Implanty powinny być sterylne, pakowane pojedynczo.</t>
  </si>
  <si>
    <t>WARUNKI:</t>
  </si>
  <si>
    <t>Poz. 1-3 - zestaw na stałe - depozyt oraz zestaw narzędziowy (umowa użyczenia)</t>
  </si>
  <si>
    <t>Poz. 4-10 - zestaw lotny - dostarczany na czas zabiegu w ciągu 48 h</t>
  </si>
  <si>
    <t>ZADANIE NR 12</t>
  </si>
  <si>
    <t>Dwuwarstwowa matryca kolagenowa do regeneracji skóry właściwej niezawierająca GAG. Warstwa zewnętrzna wykonana z elastomeru silikonowego. Warstwa wewnętrzna wykonana w formie porowatej matrycy z oczyszczonego kolagenu wołowego</t>
  </si>
  <si>
    <t>Rozmiar 5 x 5 cm</t>
  </si>
  <si>
    <t>Rozmiar 10 x 15 cm</t>
  </si>
  <si>
    <t>WARUNKI :</t>
  </si>
  <si>
    <t>1.Dostarczenie implantów  na zamówienie telefoniczne</t>
  </si>
  <si>
    <t>ZADANIE NR 13</t>
  </si>
  <si>
    <t>ZADANIE NR 14</t>
  </si>
  <si>
    <t>Załacznik nr 2 do SWZ</t>
  </si>
  <si>
    <r>
      <t>Membrana do rekonstrukcji uszkodzeń chrzęstno-kostnych.</t>
    </r>
    <r>
      <rPr>
        <sz val="11"/>
        <rFont val="Calibri"/>
        <family val="2"/>
        <charset val="238"/>
        <scheme val="minor"/>
      </rPr>
      <t xml:space="preserve"> Bezkomórkowy implant tkanki chrzęstno-kostnej: walcowaty trójwymiarowy skafold mikrofibryalarny, w całości składający się z poliglikolidu (PGA)  i nasycony kwasem hialuronowym o średnicy 25 mm i grubości ok. 2 mm; biokompatybilny i bioabsorbowalny ; materiał medyczny klasy III posiadający certyfikat CE sterylizowany promieniowaniem gamma; jednorazowego użytku</t>
    </r>
  </si>
  <si>
    <r>
      <t xml:space="preserve">Klej tkankowy  2 ml – zestaw do przygotowania dwuskładnikowego fibrynowego kleju do tkanek.
</t>
    </r>
    <r>
      <rPr>
        <sz val="11"/>
        <rFont val="Calibri"/>
        <family val="2"/>
        <charset val="238"/>
        <scheme val="minor"/>
      </rPr>
      <t xml:space="preserve">Składnik 1: koncentrat białek klejących, liofilizowany [fibrynogen ludzki 91mg/ml], do rozpuszczenia w roztworze aprotyniny [3000KIU/ml].
Składnik 2: Trombina 500 j.m/ml . liofilizowana do rozpuszczenia w roztworze chlorku wapnia 40µmol/ml.
 </t>
    </r>
  </si>
  <si>
    <t>Oświadczam, iż jestem właścicielem zastawu narzędzi/napęd wiertarskiego, których orientacyjna wartość wynosi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</si>
</sst>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19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23" borderId="9" applyNumberFormat="0" applyAlignment="0" applyProtection="0"/>
    <xf numFmtId="0" fontId="18" fillId="3" borderId="0" applyNumberFormat="0" applyBorder="0" applyAlignment="0" applyProtection="0"/>
    <xf numFmtId="0" fontId="12" fillId="0" borderId="0"/>
  </cellStyleXfs>
  <cellXfs count="77">
    <xf numFmtId="0" fontId="0" fillId="0" borderId="0" xfId="0"/>
    <xf numFmtId="0" fontId="20" fillId="0" borderId="0" xfId="0" applyFont="1"/>
    <xf numFmtId="0" fontId="23" fillId="0" borderId="0" xfId="0" applyFont="1"/>
    <xf numFmtId="0" fontId="20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49" fontId="26" fillId="0" borderId="0" xfId="0" applyNumberFormat="1" applyFont="1" applyAlignment="1">
      <alignment horizontal="left" wrapText="1"/>
    </xf>
    <xf numFmtId="0" fontId="27" fillId="25" borderId="0" xfId="0" applyFont="1" applyFill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9" fontId="25" fillId="0" borderId="10" xfId="1" applyFont="1" applyFill="1" applyBorder="1" applyAlignment="1" applyProtection="1">
      <alignment horizontal="center" vertical="center" wrapText="1"/>
    </xf>
    <xf numFmtId="0" fontId="20" fillId="24" borderId="10" xfId="45" applyFont="1" applyFill="1" applyBorder="1" applyAlignment="1">
      <alignment horizontal="left" vertical="top" wrapText="1"/>
    </xf>
    <xf numFmtId="0" fontId="23" fillId="24" borderId="10" xfId="45" applyFont="1" applyFill="1" applyBorder="1" applyAlignment="1">
      <alignment horizontal="left" vertical="top" wrapText="1"/>
    </xf>
    <xf numFmtId="4" fontId="26" fillId="0" borderId="10" xfId="0" applyNumberFormat="1" applyFont="1" applyBorder="1" applyAlignment="1">
      <alignment horizontal="right" vertical="center" wrapText="1"/>
    </xf>
    <xf numFmtId="9" fontId="26" fillId="0" borderId="10" xfId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24" borderId="0" xfId="45" applyFont="1" applyFill="1" applyAlignment="1">
      <alignment horizontal="left" vertical="top" wrapText="1"/>
    </xf>
    <xf numFmtId="4" fontId="25" fillId="0" borderId="0" xfId="0" applyNumberFormat="1" applyFont="1" applyAlignment="1">
      <alignment horizontal="right" vertical="center" wrapText="1"/>
    </xf>
    <xf numFmtId="9" fontId="25" fillId="0" borderId="0" xfId="1" applyFont="1" applyFill="1" applyBorder="1" applyAlignment="1" applyProtection="1">
      <alignment horizontal="center" vertical="center" wrapText="1"/>
    </xf>
    <xf numFmtId="0" fontId="25" fillId="24" borderId="10" xfId="45" applyFont="1" applyFill="1" applyBorder="1" applyAlignment="1">
      <alignment horizontal="left" vertical="top" wrapText="1"/>
    </xf>
    <xf numFmtId="0" fontId="25" fillId="24" borderId="10" xfId="45" applyFont="1" applyFill="1" applyBorder="1" applyAlignment="1">
      <alignment vertical="top" wrapText="1"/>
    </xf>
    <xf numFmtId="0" fontId="23" fillId="24" borderId="0" xfId="45" applyFont="1" applyFill="1" applyAlignment="1">
      <alignment horizontal="left" vertical="top" wrapText="1"/>
    </xf>
    <xf numFmtId="4" fontId="26" fillId="0" borderId="0" xfId="0" applyNumberFormat="1" applyFont="1" applyAlignment="1">
      <alignment horizontal="right" vertical="center" wrapText="1"/>
    </xf>
    <xf numFmtId="9" fontId="26" fillId="0" borderId="0" xfId="1" applyFont="1" applyFill="1" applyBorder="1" applyAlignment="1" applyProtection="1">
      <alignment horizontal="center" vertical="center" wrapText="1"/>
    </xf>
    <xf numFmtId="0" fontId="20" fillId="24" borderId="10" xfId="37" applyFont="1" applyFill="1" applyBorder="1" applyAlignment="1">
      <alignment vertical="top" wrapText="1"/>
    </xf>
    <xf numFmtId="0" fontId="20" fillId="24" borderId="10" xfId="37" applyFont="1" applyFill="1" applyBorder="1" applyAlignment="1">
      <alignment horizontal="left" vertical="top" wrapText="1"/>
    </xf>
    <xf numFmtId="0" fontId="23" fillId="24" borderId="10" xfId="37" applyFont="1" applyFill="1" applyBorder="1" applyAlignment="1">
      <alignment horizontal="left" vertical="top" wrapText="1"/>
    </xf>
    <xf numFmtId="0" fontId="20" fillId="24" borderId="0" xfId="37" applyFont="1" applyFill="1" applyAlignment="1">
      <alignment horizontal="left" vertical="top" wrapText="1"/>
    </xf>
    <xf numFmtId="0" fontId="25" fillId="24" borderId="10" xfId="37" applyFont="1" applyFill="1" applyBorder="1" applyAlignment="1">
      <alignment horizontal="left" vertical="top" wrapText="1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4" fontId="26" fillId="0" borderId="10" xfId="0" applyNumberFormat="1" applyFont="1" applyBorder="1"/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/>
    <xf numFmtId="0" fontId="25" fillId="24" borderId="10" xfId="37" applyFont="1" applyFill="1" applyBorder="1" applyAlignment="1">
      <alignment vertical="top" wrapText="1"/>
    </xf>
    <xf numFmtId="0" fontId="25" fillId="0" borderId="11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6" fillId="0" borderId="0" xfId="45" applyFont="1" applyAlignment="1">
      <alignment vertical="center"/>
    </xf>
    <xf numFmtId="0" fontId="20" fillId="0" borderId="0" xfId="45" applyFont="1" applyAlignment="1">
      <alignment horizontal="center" vertical="center" wrapText="1"/>
    </xf>
    <xf numFmtId="0" fontId="20" fillId="0" borderId="0" xfId="45" applyFont="1" applyAlignment="1">
      <alignment horizontal="center" vertical="center"/>
    </xf>
    <xf numFmtId="0" fontId="20" fillId="0" borderId="0" xfId="45" applyFont="1" applyAlignment="1">
      <alignment horizontal="center"/>
    </xf>
    <xf numFmtId="0" fontId="20" fillId="0" borderId="0" xfId="45" applyFont="1"/>
    <xf numFmtId="4" fontId="26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27" fillId="0" borderId="0" xfId="0" applyFont="1" applyAlignment="1">
      <alignment wrapText="1"/>
    </xf>
    <xf numFmtId="0" fontId="26" fillId="0" borderId="10" xfId="0" applyFont="1" applyBorder="1" applyAlignment="1">
      <alignment horizontal="left" vertical="top" wrapText="1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0" fillId="0" borderId="0" xfId="45" applyFont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3" fillId="24" borderId="0" xfId="37" applyFont="1" applyFill="1" applyAlignment="1">
      <alignment horizontal="left" vertical="top" wrapText="1"/>
    </xf>
    <xf numFmtId="0" fontId="23" fillId="27" borderId="12" xfId="45" applyFont="1" applyFill="1" applyBorder="1" applyAlignment="1">
      <alignment horizontal="left" vertical="center" wrapText="1"/>
    </xf>
    <xf numFmtId="49" fontId="25" fillId="28" borderId="0" xfId="0" applyNumberFormat="1" applyFont="1" applyFill="1" applyAlignment="1">
      <alignment horizontal="left" vertical="top"/>
    </xf>
    <xf numFmtId="0" fontId="25" fillId="28" borderId="0" xfId="0" applyFont="1" applyFill="1" applyAlignment="1">
      <alignment wrapText="1"/>
    </xf>
    <xf numFmtId="0" fontId="26" fillId="28" borderId="0" xfId="0" applyFont="1" applyFill="1" applyAlignment="1">
      <alignment horizontal="right" vertical="center"/>
    </xf>
    <xf numFmtId="4" fontId="26" fillId="28" borderId="0" xfId="0" applyNumberFormat="1" applyFont="1" applyFill="1" applyAlignment="1">
      <alignment horizontal="right" vertical="center"/>
    </xf>
    <xf numFmtId="0" fontId="20" fillId="28" borderId="12" xfId="45" applyFont="1" applyFill="1" applyBorder="1" applyAlignment="1">
      <alignment horizontal="center" wrapText="1"/>
    </xf>
    <xf numFmtId="49" fontId="25" fillId="28" borderId="0" xfId="0" applyNumberFormat="1" applyFont="1" applyFill="1" applyAlignment="1">
      <alignment horizontal="left" vertical="top" wrapText="1"/>
    </xf>
    <xf numFmtId="0" fontId="20" fillId="0" borderId="0" xfId="45" applyFont="1" applyAlignment="1">
      <alignment horizontal="left" wrapText="1"/>
    </xf>
    <xf numFmtId="49" fontId="25" fillId="0" borderId="0" xfId="0" applyNumberFormat="1" applyFont="1" applyAlignment="1">
      <alignment horizontal="left" vertical="top" wrapText="1"/>
    </xf>
    <xf numFmtId="0" fontId="23" fillId="26" borderId="0" xfId="0" applyFont="1" applyFill="1" applyAlignment="1">
      <alignment horizontal="left" wrapText="1"/>
    </xf>
    <xf numFmtId="0" fontId="20" fillId="0" borderId="0" xfId="45" applyFont="1" applyAlignment="1">
      <alignment horizontal="left" vertical="center" wrapText="1"/>
    </xf>
  </cellXfs>
  <cellStyles count="46">
    <cellStyle name="20% - akcent 1" xfId="2" xr:uid="{1E99AE82-A81D-4868-B621-65EF0683D214}"/>
    <cellStyle name="20% - akcent 2" xfId="3" xr:uid="{507B3FF3-D0B6-4053-9F2C-80E8F5169865}"/>
    <cellStyle name="20% - akcent 3" xfId="4" xr:uid="{FB0816D4-10C9-401A-90E4-95FD697ACF50}"/>
    <cellStyle name="20% - akcent 4" xfId="5" xr:uid="{4837FB68-6F31-458D-8325-EEE1EECDAFF3}"/>
    <cellStyle name="20% - akcent 5" xfId="6" xr:uid="{6CDA114C-3EFC-4ACA-8795-9AB5757CBD78}"/>
    <cellStyle name="20% - akcent 6" xfId="7" xr:uid="{E3F6B48A-4288-4C11-BA9F-74175462227B}"/>
    <cellStyle name="40% - akcent 1" xfId="8" xr:uid="{5299B257-A786-480D-A884-5FB35FDEAF3C}"/>
    <cellStyle name="40% - akcent 2" xfId="9" xr:uid="{A1B182E5-EE6C-437B-BF32-09E45211D7F3}"/>
    <cellStyle name="40% - akcent 3" xfId="10" xr:uid="{241930A1-82BB-448A-8FD1-50403214451E}"/>
    <cellStyle name="40% - akcent 4" xfId="11" xr:uid="{F2E90F48-37CD-4AF1-9507-BD88C1F0A9BF}"/>
    <cellStyle name="40% - akcent 5" xfId="12" xr:uid="{0F7A221C-BBED-4ADF-AEB4-E21A276DBDE7}"/>
    <cellStyle name="40% - akcent 6" xfId="13" xr:uid="{DEB1E884-E1B4-4A4E-9C07-4237D6DA99DE}"/>
    <cellStyle name="60% - akcent 1" xfId="14" xr:uid="{DE43DBBA-0B17-4476-9241-970106BF11DF}"/>
    <cellStyle name="60% - akcent 2" xfId="15" xr:uid="{820B8F01-61FF-4508-8036-5BEF66CC058E}"/>
    <cellStyle name="60% - akcent 3" xfId="16" xr:uid="{8461139C-759E-419F-A4C6-5A0E6FBE9BB8}"/>
    <cellStyle name="60% - akcent 4" xfId="17" xr:uid="{9ABC5F6D-F79D-447F-A08C-129C46E2DD82}"/>
    <cellStyle name="60% - akcent 5" xfId="18" xr:uid="{EF16D346-9EA8-4B0E-87FC-47ED21283B49}"/>
    <cellStyle name="60% - akcent 6" xfId="19" xr:uid="{3DA58113-6084-40F2-993C-D92431C5C216}"/>
    <cellStyle name="Akcent 1" xfId="20" builtinId="29" customBuiltin="1"/>
    <cellStyle name="Akcent 2" xfId="21" builtinId="33" customBuiltin="1"/>
    <cellStyle name="Akcent 3" xfId="22" builtinId="37" customBuiltin="1"/>
    <cellStyle name="Akcent 4" xfId="23" builtinId="41" customBuiltin="1"/>
    <cellStyle name="Akcent 5" xfId="24" builtinId="45" customBuiltin="1"/>
    <cellStyle name="Akcent 6" xfId="25" builtinId="49" customBuiltin="1"/>
    <cellStyle name="Dane wejściowe" xfId="26" builtinId="20" customBuiltin="1"/>
    <cellStyle name="Dane wyjściowe" xfId="27" builtinId="21" customBuiltin="1"/>
    <cellStyle name="Dobre" xfId="28" xr:uid="{C551D713-8772-4D44-BDC2-77DF9CAE9E66}"/>
    <cellStyle name="Excel Built-in Normal" xfId="45" xr:uid="{FFB68800-8B91-433B-8EE7-743B76466947}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xr:uid="{0A26109C-30EB-4B29-B628-4D3819BF61DD}"/>
    <cellStyle name="Normal 4" xfId="36" xr:uid="{74895E6C-9A3C-4DEC-A9F6-EE41BD655D16}"/>
    <cellStyle name="Normalny" xfId="0" builtinId="0"/>
    <cellStyle name="Normalny 2" xfId="37" xr:uid="{03748B39-5341-4FBA-A08E-C1E6F2F87280}"/>
    <cellStyle name="Obliczenia" xfId="38" builtinId="22" customBuiltin="1"/>
    <cellStyle name="Procentowy" xfId="1" builtinId="5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Złe" xfId="44" xr:uid="{8E33C2AB-7DCA-4544-9393-19EDBDD0B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CC71D-708E-458D-9A16-ADEA35E6DB00}">
  <dimension ref="A1:H212"/>
  <sheetViews>
    <sheetView tabSelected="1" zoomScale="115" zoomScaleNormal="115" workbookViewId="0">
      <selection activeCell="B168" sqref="B168"/>
    </sheetView>
  </sheetViews>
  <sheetFormatPr defaultColWidth="24.85546875" defaultRowHeight="15"/>
  <cols>
    <col min="1" max="1" width="4" style="59" customWidth="1"/>
    <col min="2" max="2" width="61.28515625" style="1" customWidth="1"/>
    <col min="3" max="3" width="6.140625" style="1" customWidth="1"/>
    <col min="4" max="4" width="5" style="1" customWidth="1"/>
    <col min="5" max="5" width="15.140625" style="1" customWidth="1"/>
    <col min="6" max="6" width="18.42578125" style="1" customWidth="1"/>
    <col min="7" max="7" width="5" style="1" customWidth="1"/>
    <col min="8" max="8" width="22.42578125" style="1" customWidth="1"/>
    <col min="9" max="16384" width="24.85546875" style="1"/>
  </cols>
  <sheetData>
    <row r="1" spans="1:8">
      <c r="E1" s="8"/>
      <c r="G1" s="9" t="s">
        <v>153</v>
      </c>
      <c r="H1" s="2"/>
    </row>
    <row r="2" spans="1:8">
      <c r="E2" s="8"/>
      <c r="G2" s="9"/>
      <c r="H2" s="2"/>
    </row>
    <row r="3" spans="1:8">
      <c r="A3" s="60"/>
      <c r="B3" s="10"/>
      <c r="C3" s="10"/>
      <c r="D3" s="10"/>
      <c r="E3" s="10"/>
      <c r="F3" s="10"/>
      <c r="G3" s="10"/>
      <c r="H3" s="10"/>
    </row>
    <row r="4" spans="1:8">
      <c r="A4" s="60"/>
      <c r="B4" s="11" t="s">
        <v>0</v>
      </c>
      <c r="C4" s="3"/>
      <c r="D4" s="3"/>
      <c r="E4" s="3"/>
      <c r="F4" s="3"/>
    </row>
    <row r="5" spans="1:8">
      <c r="A5" s="5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</row>
    <row r="6" spans="1:8" ht="75">
      <c r="A6" s="5"/>
      <c r="B6" s="62" t="s">
        <v>9</v>
      </c>
      <c r="C6" s="12"/>
      <c r="D6" s="12"/>
      <c r="E6" s="12"/>
      <c r="F6" s="12"/>
      <c r="G6" s="12"/>
      <c r="H6" s="12"/>
    </row>
    <row r="7" spans="1:8" ht="30">
      <c r="A7" s="4">
        <v>1</v>
      </c>
      <c r="B7" s="3" t="s">
        <v>10</v>
      </c>
      <c r="C7" s="13" t="s">
        <v>11</v>
      </c>
      <c r="D7" s="13">
        <v>10</v>
      </c>
      <c r="E7" s="14"/>
      <c r="F7" s="14"/>
      <c r="G7" s="15"/>
      <c r="H7" s="14"/>
    </row>
    <row r="8" spans="1:8" ht="30">
      <c r="A8" s="4">
        <v>2</v>
      </c>
      <c r="B8" s="16" t="s">
        <v>12</v>
      </c>
      <c r="C8" s="13" t="s">
        <v>11</v>
      </c>
      <c r="D8" s="13">
        <v>10</v>
      </c>
      <c r="E8" s="14"/>
      <c r="F8" s="14"/>
      <c r="G8" s="15"/>
      <c r="H8" s="14"/>
    </row>
    <row r="9" spans="1:8">
      <c r="A9" s="4">
        <v>3</v>
      </c>
      <c r="B9" s="16" t="s">
        <v>13</v>
      </c>
      <c r="C9" s="13" t="s">
        <v>11</v>
      </c>
      <c r="D9" s="13">
        <v>1</v>
      </c>
      <c r="E9" s="14"/>
      <c r="F9" s="14"/>
      <c r="G9" s="15"/>
      <c r="H9" s="14"/>
    </row>
    <row r="10" spans="1:8">
      <c r="A10" s="4">
        <v>4</v>
      </c>
      <c r="B10" s="16" t="s">
        <v>14</v>
      </c>
      <c r="C10" s="13" t="s">
        <v>11</v>
      </c>
      <c r="D10" s="13">
        <v>1</v>
      </c>
      <c r="E10" s="14"/>
      <c r="F10" s="14"/>
      <c r="G10" s="15"/>
      <c r="H10" s="14"/>
    </row>
    <row r="11" spans="1:8" ht="30">
      <c r="A11" s="4">
        <v>5</v>
      </c>
      <c r="B11" s="16" t="s">
        <v>15</v>
      </c>
      <c r="C11" s="13" t="s">
        <v>11</v>
      </c>
      <c r="D11" s="13">
        <v>1</v>
      </c>
      <c r="E11" s="14"/>
      <c r="F11" s="14"/>
      <c r="G11" s="15"/>
      <c r="H11" s="14"/>
    </row>
    <row r="12" spans="1:8">
      <c r="A12" s="4">
        <v>6</v>
      </c>
      <c r="B12" s="16" t="s">
        <v>16</v>
      </c>
      <c r="C12" s="13" t="s">
        <v>11</v>
      </c>
      <c r="D12" s="13">
        <v>2</v>
      </c>
      <c r="E12" s="14"/>
      <c r="F12" s="14"/>
      <c r="G12" s="15"/>
      <c r="H12" s="14"/>
    </row>
    <row r="13" spans="1:8" ht="30">
      <c r="A13" s="4">
        <v>7</v>
      </c>
      <c r="B13" s="16" t="s">
        <v>17</v>
      </c>
      <c r="C13" s="13" t="s">
        <v>11</v>
      </c>
      <c r="D13" s="13">
        <v>1</v>
      </c>
      <c r="E13" s="14"/>
      <c r="F13" s="14"/>
      <c r="G13" s="15"/>
      <c r="H13" s="14"/>
    </row>
    <row r="14" spans="1:8" ht="30">
      <c r="A14" s="4">
        <v>8</v>
      </c>
      <c r="B14" s="16" t="s">
        <v>18</v>
      </c>
      <c r="C14" s="13" t="s">
        <v>11</v>
      </c>
      <c r="D14" s="13">
        <v>1</v>
      </c>
      <c r="E14" s="14"/>
      <c r="F14" s="14"/>
      <c r="G14" s="15"/>
      <c r="H14" s="14"/>
    </row>
    <row r="15" spans="1:8">
      <c r="A15" s="4">
        <v>9</v>
      </c>
      <c r="B15" s="16" t="s">
        <v>19</v>
      </c>
      <c r="C15" s="13" t="s">
        <v>11</v>
      </c>
      <c r="D15" s="13">
        <v>1</v>
      </c>
      <c r="E15" s="14"/>
      <c r="F15" s="14"/>
      <c r="G15" s="15"/>
      <c r="H15" s="14"/>
    </row>
    <row r="16" spans="1:8">
      <c r="A16" s="4">
        <v>10</v>
      </c>
      <c r="B16" s="16" t="s">
        <v>20</v>
      </c>
      <c r="C16" s="13" t="s">
        <v>11</v>
      </c>
      <c r="D16" s="13">
        <v>1</v>
      </c>
      <c r="E16" s="14"/>
      <c r="F16" s="14"/>
      <c r="G16" s="15"/>
      <c r="H16" s="14"/>
    </row>
    <row r="17" spans="1:8">
      <c r="A17" s="4">
        <v>11</v>
      </c>
      <c r="B17" s="16" t="s">
        <v>21</v>
      </c>
      <c r="C17" s="13" t="s">
        <v>11</v>
      </c>
      <c r="D17" s="13">
        <v>1</v>
      </c>
      <c r="E17" s="14"/>
      <c r="F17" s="14"/>
      <c r="G17" s="15"/>
      <c r="H17" s="14"/>
    </row>
    <row r="18" spans="1:8">
      <c r="A18" s="4"/>
      <c r="B18" s="17" t="s">
        <v>22</v>
      </c>
      <c r="C18" s="12"/>
      <c r="D18" s="12"/>
      <c r="E18" s="18"/>
      <c r="F18" s="18">
        <f>SUM(F7:F17)</f>
        <v>0</v>
      </c>
      <c r="G18" s="19"/>
      <c r="H18" s="18">
        <f t="shared" ref="H18" si="0">F18*1.08</f>
        <v>0</v>
      </c>
    </row>
    <row r="19" spans="1:8">
      <c r="A19" s="6"/>
      <c r="B19" s="26"/>
      <c r="C19" s="64"/>
      <c r="D19" s="64"/>
      <c r="E19" s="27"/>
      <c r="F19" s="27"/>
      <c r="G19" s="28"/>
      <c r="H19" s="27"/>
    </row>
    <row r="20" spans="1:8" ht="45">
      <c r="B20" s="66" t="s">
        <v>156</v>
      </c>
      <c r="C20" s="71"/>
      <c r="D20" s="71"/>
      <c r="E20" s="71"/>
      <c r="F20" s="63"/>
      <c r="G20" s="63"/>
      <c r="H20" s="63"/>
    </row>
    <row r="21" spans="1:8">
      <c r="A21" s="6"/>
      <c r="B21" s="21"/>
      <c r="C21" s="20"/>
      <c r="D21" s="20"/>
      <c r="E21" s="22"/>
      <c r="F21" s="22"/>
      <c r="G21" s="23"/>
      <c r="H21" s="22"/>
    </row>
    <row r="22" spans="1:8">
      <c r="A22" s="6"/>
      <c r="B22" s="11" t="s">
        <v>23</v>
      </c>
      <c r="C22" s="20"/>
      <c r="D22" s="20"/>
      <c r="E22" s="22"/>
      <c r="F22" s="22"/>
      <c r="G22" s="23"/>
      <c r="H22" s="22"/>
    </row>
    <row r="23" spans="1:8" ht="75">
      <c r="A23" s="5"/>
      <c r="B23" s="17" t="s">
        <v>24</v>
      </c>
      <c r="C23" s="13"/>
      <c r="D23" s="13"/>
      <c r="E23" s="14"/>
      <c r="F23" s="14"/>
      <c r="G23" s="15"/>
      <c r="H23" s="14"/>
    </row>
    <row r="24" spans="1:8" ht="30">
      <c r="A24" s="4">
        <v>1</v>
      </c>
      <c r="B24" s="16" t="s">
        <v>25</v>
      </c>
      <c r="C24" s="13" t="s">
        <v>11</v>
      </c>
      <c r="D24" s="13">
        <v>40</v>
      </c>
      <c r="E24" s="14"/>
      <c r="F24" s="14"/>
      <c r="G24" s="15"/>
      <c r="H24" s="14"/>
    </row>
    <row r="25" spans="1:8" ht="30">
      <c r="A25" s="4">
        <v>2</v>
      </c>
      <c r="B25" s="16" t="s">
        <v>26</v>
      </c>
      <c r="C25" s="13" t="s">
        <v>11</v>
      </c>
      <c r="D25" s="13">
        <v>5</v>
      </c>
      <c r="E25" s="14"/>
      <c r="F25" s="14"/>
      <c r="G25" s="15"/>
      <c r="H25" s="14"/>
    </row>
    <row r="26" spans="1:8" ht="30">
      <c r="A26" s="4">
        <v>3</v>
      </c>
      <c r="B26" s="16" t="s">
        <v>27</v>
      </c>
      <c r="C26" s="13" t="s">
        <v>11</v>
      </c>
      <c r="D26" s="13">
        <v>1</v>
      </c>
      <c r="E26" s="14"/>
      <c r="F26" s="14"/>
      <c r="G26" s="15"/>
      <c r="H26" s="14"/>
    </row>
    <row r="27" spans="1:8">
      <c r="A27" s="4">
        <v>4</v>
      </c>
      <c r="B27" s="16" t="s">
        <v>28</v>
      </c>
      <c r="C27" s="13" t="s">
        <v>11</v>
      </c>
      <c r="D27" s="13">
        <v>1</v>
      </c>
      <c r="E27" s="14"/>
      <c r="F27" s="14"/>
      <c r="G27" s="15"/>
      <c r="H27" s="14"/>
    </row>
    <row r="28" spans="1:8">
      <c r="A28" s="4">
        <v>5</v>
      </c>
      <c r="B28" s="16" t="s">
        <v>29</v>
      </c>
      <c r="C28" s="13" t="s">
        <v>11</v>
      </c>
      <c r="D28" s="13">
        <v>1</v>
      </c>
      <c r="E28" s="14"/>
      <c r="F28" s="14"/>
      <c r="G28" s="15"/>
      <c r="H28" s="14"/>
    </row>
    <row r="29" spans="1:8">
      <c r="A29" s="4">
        <v>6</v>
      </c>
      <c r="B29" s="16" t="s">
        <v>30</v>
      </c>
      <c r="C29" s="13" t="s">
        <v>11</v>
      </c>
      <c r="D29" s="13">
        <v>1</v>
      </c>
      <c r="E29" s="14"/>
      <c r="F29" s="14"/>
      <c r="G29" s="15"/>
      <c r="H29" s="14"/>
    </row>
    <row r="30" spans="1:8">
      <c r="A30" s="4">
        <v>7</v>
      </c>
      <c r="B30" s="16" t="s">
        <v>31</v>
      </c>
      <c r="C30" s="13" t="s">
        <v>11</v>
      </c>
      <c r="D30" s="13">
        <v>2</v>
      </c>
      <c r="E30" s="14"/>
      <c r="F30" s="14"/>
      <c r="G30" s="15"/>
      <c r="H30" s="14"/>
    </row>
    <row r="31" spans="1:8" ht="30">
      <c r="A31" s="4">
        <v>8</v>
      </c>
      <c r="B31" s="16" t="s">
        <v>32</v>
      </c>
      <c r="C31" s="13" t="s">
        <v>11</v>
      </c>
      <c r="D31" s="13">
        <v>1</v>
      </c>
      <c r="E31" s="14"/>
      <c r="F31" s="14"/>
      <c r="G31" s="15"/>
      <c r="H31" s="14"/>
    </row>
    <row r="32" spans="1:8">
      <c r="A32" s="4">
        <v>9</v>
      </c>
      <c r="B32" s="16" t="s">
        <v>33</v>
      </c>
      <c r="C32" s="13" t="s">
        <v>11</v>
      </c>
      <c r="D32" s="13">
        <v>1</v>
      </c>
      <c r="E32" s="14"/>
      <c r="F32" s="14"/>
      <c r="G32" s="15"/>
      <c r="H32" s="14"/>
    </row>
    <row r="33" spans="1:8">
      <c r="A33" s="4">
        <v>10</v>
      </c>
      <c r="B33" s="16" t="s">
        <v>34</v>
      </c>
      <c r="C33" s="13" t="s">
        <v>11</v>
      </c>
      <c r="D33" s="13">
        <v>3</v>
      </c>
      <c r="E33" s="14"/>
      <c r="F33" s="14"/>
      <c r="G33" s="15"/>
      <c r="H33" s="14"/>
    </row>
    <row r="34" spans="1:8" ht="30">
      <c r="A34" s="4">
        <v>11</v>
      </c>
      <c r="B34" s="16" t="s">
        <v>35</v>
      </c>
      <c r="C34" s="13" t="s">
        <v>11</v>
      </c>
      <c r="D34" s="13">
        <v>1</v>
      </c>
      <c r="E34" s="14"/>
      <c r="F34" s="14"/>
      <c r="G34" s="15"/>
      <c r="H34" s="14"/>
    </row>
    <row r="35" spans="1:8" ht="30">
      <c r="A35" s="4">
        <v>12</v>
      </c>
      <c r="B35" s="16" t="s">
        <v>36</v>
      </c>
      <c r="C35" s="13" t="s">
        <v>11</v>
      </c>
      <c r="D35" s="13">
        <v>1</v>
      </c>
      <c r="E35" s="14"/>
      <c r="F35" s="14"/>
      <c r="G35" s="15"/>
      <c r="H35" s="14"/>
    </row>
    <row r="36" spans="1:8">
      <c r="A36" s="4">
        <v>13</v>
      </c>
      <c r="B36" s="16" t="s">
        <v>21</v>
      </c>
      <c r="C36" s="13" t="s">
        <v>11</v>
      </c>
      <c r="D36" s="13">
        <v>2</v>
      </c>
      <c r="E36" s="14"/>
      <c r="F36" s="14"/>
      <c r="G36" s="15"/>
      <c r="H36" s="14"/>
    </row>
    <row r="37" spans="1:8">
      <c r="A37" s="4"/>
      <c r="B37" s="17" t="s">
        <v>22</v>
      </c>
      <c r="C37" s="12"/>
      <c r="D37" s="12"/>
      <c r="E37" s="18"/>
      <c r="F37" s="18">
        <f>SUM(F24:F36)</f>
        <v>0</v>
      </c>
      <c r="G37" s="19"/>
      <c r="H37" s="18">
        <f t="shared" ref="H37" si="1">F37*1.08</f>
        <v>0</v>
      </c>
    </row>
    <row r="38" spans="1:8">
      <c r="A38" s="6"/>
      <c r="B38" s="26"/>
      <c r="C38" s="64"/>
      <c r="D38" s="64"/>
      <c r="E38" s="27"/>
      <c r="F38" s="27"/>
      <c r="G38" s="28"/>
      <c r="H38" s="27"/>
    </row>
    <row r="39" spans="1:8" ht="45">
      <c r="B39" s="66" t="s">
        <v>156</v>
      </c>
      <c r="C39" s="71"/>
      <c r="D39" s="71"/>
      <c r="E39" s="71"/>
      <c r="F39" s="63"/>
      <c r="G39" s="63"/>
      <c r="H39" s="63"/>
    </row>
    <row r="40" spans="1:8">
      <c r="A40" s="6"/>
      <c r="B40" s="21"/>
      <c r="C40" s="20"/>
      <c r="D40" s="20"/>
      <c r="E40" s="22"/>
      <c r="F40" s="22"/>
      <c r="G40" s="23"/>
      <c r="H40" s="22"/>
    </row>
    <row r="41" spans="1:8">
      <c r="A41" s="6"/>
      <c r="B41" s="11" t="s">
        <v>37</v>
      </c>
      <c r="C41" s="20"/>
      <c r="D41" s="20"/>
      <c r="E41" s="22"/>
      <c r="F41" s="22"/>
      <c r="G41" s="23"/>
      <c r="H41" s="22"/>
    </row>
    <row r="42" spans="1:8" ht="60">
      <c r="A42" s="5"/>
      <c r="B42" s="17" t="s">
        <v>38</v>
      </c>
      <c r="C42" s="13"/>
      <c r="D42" s="13"/>
      <c r="E42" s="14"/>
      <c r="F42" s="14"/>
      <c r="G42" s="15"/>
      <c r="H42" s="14"/>
    </row>
    <row r="43" spans="1:8" ht="30">
      <c r="A43" s="4">
        <v>1</v>
      </c>
      <c r="B43" s="16" t="s">
        <v>39</v>
      </c>
      <c r="C43" s="13" t="s">
        <v>11</v>
      </c>
      <c r="D43" s="13">
        <v>70</v>
      </c>
      <c r="E43" s="14"/>
      <c r="F43" s="14"/>
      <c r="G43" s="15"/>
      <c r="H43" s="14"/>
    </row>
    <row r="44" spans="1:8" ht="30">
      <c r="A44" s="4">
        <v>2</v>
      </c>
      <c r="B44" s="16" t="s">
        <v>40</v>
      </c>
      <c r="C44" s="13" t="s">
        <v>11</v>
      </c>
      <c r="D44" s="13">
        <v>350</v>
      </c>
      <c r="E44" s="14"/>
      <c r="F44" s="14"/>
      <c r="G44" s="15"/>
      <c r="H44" s="14"/>
    </row>
    <row r="45" spans="1:8" ht="30">
      <c r="A45" s="4">
        <v>3</v>
      </c>
      <c r="B45" s="24" t="s">
        <v>41</v>
      </c>
      <c r="C45" s="13" t="s">
        <v>11</v>
      </c>
      <c r="D45" s="13">
        <v>5</v>
      </c>
      <c r="E45" s="14"/>
      <c r="F45" s="14"/>
      <c r="G45" s="15"/>
      <c r="H45" s="14"/>
    </row>
    <row r="46" spans="1:8" ht="30">
      <c r="A46" s="4">
        <v>4</v>
      </c>
      <c r="B46" s="16" t="s">
        <v>42</v>
      </c>
      <c r="C46" s="13" t="s">
        <v>11</v>
      </c>
      <c r="D46" s="13">
        <v>1</v>
      </c>
      <c r="E46" s="14"/>
      <c r="F46" s="14"/>
      <c r="G46" s="15"/>
      <c r="H46" s="14"/>
    </row>
    <row r="47" spans="1:8" ht="60">
      <c r="A47" s="4">
        <v>5</v>
      </c>
      <c r="B47" s="24" t="s">
        <v>43</v>
      </c>
      <c r="C47" s="13" t="s">
        <v>11</v>
      </c>
      <c r="D47" s="13">
        <v>20</v>
      </c>
      <c r="E47" s="14"/>
      <c r="F47" s="14"/>
      <c r="G47" s="15"/>
      <c r="H47" s="14"/>
    </row>
    <row r="48" spans="1:8" ht="60">
      <c r="A48" s="4">
        <v>6</v>
      </c>
      <c r="B48" s="25" t="s">
        <v>44</v>
      </c>
      <c r="C48" s="13" t="s">
        <v>11</v>
      </c>
      <c r="D48" s="13">
        <v>1</v>
      </c>
      <c r="E48" s="14"/>
      <c r="F48" s="14"/>
      <c r="G48" s="15"/>
      <c r="H48" s="14"/>
    </row>
    <row r="49" spans="1:8" ht="60">
      <c r="A49" s="4">
        <v>7</v>
      </c>
      <c r="B49" s="16" t="s">
        <v>45</v>
      </c>
      <c r="C49" s="13" t="s">
        <v>11</v>
      </c>
      <c r="D49" s="13">
        <v>1</v>
      </c>
      <c r="E49" s="14"/>
      <c r="F49" s="14"/>
      <c r="G49" s="15"/>
      <c r="H49" s="14"/>
    </row>
    <row r="50" spans="1:8" ht="45">
      <c r="A50" s="4">
        <v>8</v>
      </c>
      <c r="B50" s="24" t="s">
        <v>46</v>
      </c>
      <c r="C50" s="13" t="s">
        <v>11</v>
      </c>
      <c r="D50" s="13">
        <v>1</v>
      </c>
      <c r="E50" s="14"/>
      <c r="F50" s="14"/>
      <c r="G50" s="15"/>
      <c r="H50" s="14"/>
    </row>
    <row r="51" spans="1:8" ht="45">
      <c r="A51" s="4">
        <v>9</v>
      </c>
      <c r="B51" s="24" t="s">
        <v>47</v>
      </c>
      <c r="C51" s="13" t="s">
        <v>11</v>
      </c>
      <c r="D51" s="13">
        <v>1</v>
      </c>
      <c r="E51" s="14"/>
      <c r="F51" s="14"/>
      <c r="G51" s="15"/>
      <c r="H51" s="14"/>
    </row>
    <row r="52" spans="1:8" ht="30">
      <c r="A52" s="4">
        <v>10</v>
      </c>
      <c r="B52" s="24" t="s">
        <v>48</v>
      </c>
      <c r="C52" s="13" t="s">
        <v>11</v>
      </c>
      <c r="D52" s="13">
        <v>2</v>
      </c>
      <c r="E52" s="14"/>
      <c r="F52" s="14"/>
      <c r="G52" s="15"/>
      <c r="H52" s="14"/>
    </row>
    <row r="53" spans="1:8" ht="30">
      <c r="A53" s="4">
        <v>11</v>
      </c>
      <c r="B53" s="24" t="s">
        <v>49</v>
      </c>
      <c r="C53" s="13" t="s">
        <v>11</v>
      </c>
      <c r="D53" s="13">
        <v>1</v>
      </c>
      <c r="E53" s="14"/>
      <c r="F53" s="14"/>
      <c r="G53" s="15"/>
      <c r="H53" s="14"/>
    </row>
    <row r="54" spans="1:8" ht="60">
      <c r="A54" s="4">
        <v>12</v>
      </c>
      <c r="B54" s="24" t="s">
        <v>50</v>
      </c>
      <c r="C54" s="13" t="s">
        <v>11</v>
      </c>
      <c r="D54" s="13">
        <v>1</v>
      </c>
      <c r="E54" s="14"/>
      <c r="F54" s="14"/>
      <c r="G54" s="15"/>
      <c r="H54" s="14"/>
    </row>
    <row r="55" spans="1:8" ht="60">
      <c r="A55" s="4">
        <v>13</v>
      </c>
      <c r="B55" s="24" t="s">
        <v>51</v>
      </c>
      <c r="C55" s="13" t="s">
        <v>11</v>
      </c>
      <c r="D55" s="13">
        <v>1</v>
      </c>
      <c r="E55" s="14"/>
      <c r="F55" s="14"/>
      <c r="G55" s="15"/>
      <c r="H55" s="14"/>
    </row>
    <row r="56" spans="1:8" ht="60">
      <c r="A56" s="4">
        <v>14</v>
      </c>
      <c r="B56" s="24" t="s">
        <v>52</v>
      </c>
      <c r="C56" s="13" t="s">
        <v>11</v>
      </c>
      <c r="D56" s="13">
        <v>1</v>
      </c>
      <c r="E56" s="14"/>
      <c r="F56" s="14"/>
      <c r="G56" s="15"/>
      <c r="H56" s="14"/>
    </row>
    <row r="57" spans="1:8" ht="30">
      <c r="A57" s="4">
        <v>15</v>
      </c>
      <c r="B57" s="16" t="s">
        <v>53</v>
      </c>
      <c r="C57" s="13" t="s">
        <v>11</v>
      </c>
      <c r="D57" s="13">
        <v>1</v>
      </c>
      <c r="E57" s="14"/>
      <c r="F57" s="14"/>
      <c r="G57" s="15"/>
      <c r="H57" s="14"/>
    </row>
    <row r="58" spans="1:8" ht="45">
      <c r="A58" s="4">
        <v>16</v>
      </c>
      <c r="B58" s="16" t="s">
        <v>54</v>
      </c>
      <c r="C58" s="13" t="s">
        <v>11</v>
      </c>
      <c r="D58" s="13">
        <v>1</v>
      </c>
      <c r="E58" s="14"/>
      <c r="F58" s="14"/>
      <c r="G58" s="15"/>
      <c r="H58" s="14"/>
    </row>
    <row r="59" spans="1:8" ht="45">
      <c r="A59" s="4">
        <v>17</v>
      </c>
      <c r="B59" s="16" t="s">
        <v>55</v>
      </c>
      <c r="C59" s="13" t="s">
        <v>11</v>
      </c>
      <c r="D59" s="13">
        <v>1</v>
      </c>
      <c r="E59" s="14"/>
      <c r="F59" s="14"/>
      <c r="G59" s="15"/>
      <c r="H59" s="14"/>
    </row>
    <row r="60" spans="1:8" ht="45">
      <c r="A60" s="4">
        <v>18</v>
      </c>
      <c r="B60" s="16" t="s">
        <v>56</v>
      </c>
      <c r="C60" s="13" t="s">
        <v>11</v>
      </c>
      <c r="D60" s="13">
        <v>1</v>
      </c>
      <c r="E60" s="14"/>
      <c r="F60" s="14"/>
      <c r="G60" s="15"/>
      <c r="H60" s="14"/>
    </row>
    <row r="61" spans="1:8" ht="45">
      <c r="A61" s="4">
        <v>19</v>
      </c>
      <c r="B61" s="16" t="s">
        <v>57</v>
      </c>
      <c r="C61" s="13" t="s">
        <v>11</v>
      </c>
      <c r="D61" s="13">
        <v>1</v>
      </c>
      <c r="E61" s="14"/>
      <c r="F61" s="14"/>
      <c r="G61" s="15"/>
      <c r="H61" s="14"/>
    </row>
    <row r="62" spans="1:8" ht="45">
      <c r="A62" s="4">
        <v>20</v>
      </c>
      <c r="B62" s="16" t="s">
        <v>58</v>
      </c>
      <c r="C62" s="13" t="s">
        <v>11</v>
      </c>
      <c r="D62" s="13">
        <v>1</v>
      </c>
      <c r="E62" s="14"/>
      <c r="F62" s="14"/>
      <c r="G62" s="15"/>
      <c r="H62" s="14"/>
    </row>
    <row r="63" spans="1:8">
      <c r="A63" s="4">
        <v>21</v>
      </c>
      <c r="B63" s="16" t="s">
        <v>21</v>
      </c>
      <c r="C63" s="13" t="s">
        <v>11</v>
      </c>
      <c r="D63" s="13">
        <v>2</v>
      </c>
      <c r="E63" s="14"/>
      <c r="F63" s="14"/>
      <c r="G63" s="15"/>
      <c r="H63" s="14"/>
    </row>
    <row r="64" spans="1:8">
      <c r="A64" s="4"/>
      <c r="B64" s="17" t="s">
        <v>22</v>
      </c>
      <c r="C64" s="12"/>
      <c r="D64" s="12"/>
      <c r="E64" s="18"/>
      <c r="F64" s="18">
        <f>SUM(F43:F63)</f>
        <v>0</v>
      </c>
      <c r="G64" s="19"/>
      <c r="H64" s="18">
        <f t="shared" ref="H64" si="2">F64*1.08</f>
        <v>0</v>
      </c>
    </row>
    <row r="65" spans="1:8">
      <c r="A65" s="6"/>
      <c r="B65" s="26"/>
      <c r="C65" s="64"/>
      <c r="D65" s="64"/>
      <c r="E65" s="27"/>
      <c r="F65" s="27"/>
      <c r="G65" s="28"/>
      <c r="H65" s="27"/>
    </row>
    <row r="66" spans="1:8" ht="45">
      <c r="B66" s="66" t="s">
        <v>156</v>
      </c>
      <c r="C66" s="71"/>
      <c r="D66" s="71"/>
      <c r="E66" s="71"/>
      <c r="F66" s="63"/>
      <c r="G66" s="63"/>
      <c r="H66" s="63"/>
    </row>
    <row r="67" spans="1:8">
      <c r="A67" s="6"/>
      <c r="B67" s="21"/>
      <c r="C67" s="20"/>
      <c r="D67" s="20"/>
      <c r="E67" s="22"/>
      <c r="F67" s="22"/>
      <c r="G67" s="23"/>
      <c r="H67" s="22"/>
    </row>
    <row r="68" spans="1:8">
      <c r="A68" s="6"/>
      <c r="B68" s="11" t="s">
        <v>59</v>
      </c>
      <c r="C68" s="20"/>
      <c r="D68" s="20"/>
      <c r="E68" s="22"/>
      <c r="F68" s="22"/>
      <c r="G68" s="23"/>
      <c r="H68" s="22"/>
    </row>
    <row r="69" spans="1:8" ht="60">
      <c r="A69" s="5"/>
      <c r="B69" s="17" t="s">
        <v>60</v>
      </c>
      <c r="C69" s="13"/>
      <c r="D69" s="13"/>
      <c r="E69" s="14"/>
      <c r="F69" s="14"/>
      <c r="G69" s="15"/>
      <c r="H69" s="14"/>
    </row>
    <row r="70" spans="1:8" ht="30">
      <c r="A70" s="4">
        <v>1</v>
      </c>
      <c r="B70" s="16" t="s">
        <v>61</v>
      </c>
      <c r="C70" s="13" t="s">
        <v>11</v>
      </c>
      <c r="D70" s="13">
        <v>1</v>
      </c>
      <c r="E70" s="14"/>
      <c r="F70" s="14"/>
      <c r="G70" s="15"/>
      <c r="H70" s="14"/>
    </row>
    <row r="71" spans="1:8" ht="30">
      <c r="A71" s="4">
        <v>2</v>
      </c>
      <c r="B71" s="16" t="s">
        <v>25</v>
      </c>
      <c r="C71" s="13" t="s">
        <v>11</v>
      </c>
      <c r="D71" s="13">
        <v>1</v>
      </c>
      <c r="E71" s="14"/>
      <c r="F71" s="14"/>
      <c r="G71" s="15"/>
      <c r="H71" s="14"/>
    </row>
    <row r="72" spans="1:8" ht="30">
      <c r="A72" s="4">
        <v>3</v>
      </c>
      <c r="B72" s="16" t="s">
        <v>62</v>
      </c>
      <c r="C72" s="13" t="s">
        <v>11</v>
      </c>
      <c r="D72" s="13">
        <v>5</v>
      </c>
      <c r="E72" s="14"/>
      <c r="F72" s="14"/>
      <c r="G72" s="15"/>
      <c r="H72" s="14"/>
    </row>
    <row r="73" spans="1:8">
      <c r="A73" s="4"/>
      <c r="B73" s="17" t="s">
        <v>22</v>
      </c>
      <c r="C73" s="13"/>
      <c r="D73" s="13"/>
      <c r="E73" s="14"/>
      <c r="F73" s="18">
        <f>SUM(F70:F72)</f>
        <v>0</v>
      </c>
      <c r="G73" s="19"/>
      <c r="H73" s="18">
        <f>F73*1.08</f>
        <v>0</v>
      </c>
    </row>
    <row r="74" spans="1:8">
      <c r="A74" s="6"/>
      <c r="B74" s="26"/>
      <c r="C74" s="20"/>
      <c r="D74" s="20"/>
      <c r="E74" s="22"/>
      <c r="F74" s="27"/>
      <c r="G74" s="28"/>
      <c r="H74" s="27"/>
    </row>
    <row r="75" spans="1:8" ht="45">
      <c r="B75" s="66" t="s">
        <v>156</v>
      </c>
      <c r="C75" s="71"/>
      <c r="D75" s="71"/>
      <c r="E75" s="71"/>
      <c r="F75" s="63"/>
      <c r="G75" s="63"/>
      <c r="H75" s="63"/>
    </row>
    <row r="76" spans="1:8">
      <c r="A76" s="6"/>
      <c r="B76" s="26"/>
      <c r="C76" s="20"/>
      <c r="D76" s="20"/>
      <c r="E76" s="22"/>
      <c r="F76" s="27"/>
      <c r="G76" s="28"/>
      <c r="H76" s="27"/>
    </row>
    <row r="77" spans="1:8">
      <c r="A77" s="6"/>
      <c r="B77" s="11" t="s">
        <v>63</v>
      </c>
      <c r="C77" s="20"/>
      <c r="D77" s="20"/>
      <c r="E77" s="22"/>
      <c r="F77" s="22"/>
      <c r="G77" s="23"/>
      <c r="H77" s="22"/>
    </row>
    <row r="78" spans="1:8" ht="60">
      <c r="A78" s="5"/>
      <c r="B78" s="17" t="s">
        <v>64</v>
      </c>
      <c r="C78" s="13"/>
      <c r="D78" s="13"/>
      <c r="E78" s="14"/>
      <c r="F78" s="14"/>
      <c r="G78" s="15"/>
      <c r="H78" s="14"/>
    </row>
    <row r="79" spans="1:8" ht="30">
      <c r="A79" s="4">
        <v>1</v>
      </c>
      <c r="B79" s="16" t="s">
        <v>65</v>
      </c>
      <c r="C79" s="13" t="s">
        <v>11</v>
      </c>
      <c r="D79" s="13">
        <v>1</v>
      </c>
      <c r="E79" s="14"/>
      <c r="F79" s="14"/>
      <c r="G79" s="15"/>
      <c r="H79" s="14"/>
    </row>
    <row r="80" spans="1:8" ht="45">
      <c r="A80" s="4">
        <v>2</v>
      </c>
      <c r="B80" s="29" t="s">
        <v>66</v>
      </c>
      <c r="C80" s="13" t="s">
        <v>11</v>
      </c>
      <c r="D80" s="13">
        <v>1</v>
      </c>
      <c r="E80" s="14"/>
      <c r="F80" s="14"/>
      <c r="G80" s="15"/>
      <c r="H80" s="14"/>
    </row>
    <row r="81" spans="1:8" ht="45">
      <c r="A81" s="4">
        <v>3</v>
      </c>
      <c r="B81" s="29" t="s">
        <v>67</v>
      </c>
      <c r="C81" s="13" t="s">
        <v>11</v>
      </c>
      <c r="D81" s="13">
        <v>1</v>
      </c>
      <c r="E81" s="14"/>
      <c r="F81" s="14"/>
      <c r="G81" s="15"/>
      <c r="H81" s="14"/>
    </row>
    <row r="82" spans="1:8" ht="45">
      <c r="A82" s="4">
        <v>4</v>
      </c>
      <c r="B82" s="29" t="s">
        <v>68</v>
      </c>
      <c r="C82" s="13" t="s">
        <v>11</v>
      </c>
      <c r="D82" s="13">
        <v>1</v>
      </c>
      <c r="E82" s="14"/>
      <c r="F82" s="14"/>
      <c r="G82" s="15"/>
      <c r="H82" s="14"/>
    </row>
    <row r="83" spans="1:8" ht="60">
      <c r="A83" s="4">
        <v>5</v>
      </c>
      <c r="B83" s="29" t="s">
        <v>69</v>
      </c>
      <c r="C83" s="13" t="s">
        <v>11</v>
      </c>
      <c r="D83" s="13">
        <v>1</v>
      </c>
      <c r="E83" s="14"/>
      <c r="F83" s="14"/>
      <c r="G83" s="15"/>
      <c r="H83" s="14"/>
    </row>
    <row r="84" spans="1:8" ht="60">
      <c r="A84" s="4">
        <v>6</v>
      </c>
      <c r="B84" s="29" t="s">
        <v>70</v>
      </c>
      <c r="C84" s="13" t="s">
        <v>11</v>
      </c>
      <c r="D84" s="13">
        <v>1</v>
      </c>
      <c r="E84" s="14"/>
      <c r="F84" s="14"/>
      <c r="G84" s="15"/>
      <c r="H84" s="14"/>
    </row>
    <row r="85" spans="1:8" ht="60">
      <c r="A85" s="4">
        <v>7</v>
      </c>
      <c r="B85" s="29" t="s">
        <v>71</v>
      </c>
      <c r="C85" s="13" t="s">
        <v>11</v>
      </c>
      <c r="D85" s="13">
        <v>5</v>
      </c>
      <c r="E85" s="14"/>
      <c r="F85" s="14"/>
      <c r="G85" s="15"/>
      <c r="H85" s="14"/>
    </row>
    <row r="86" spans="1:8" ht="60">
      <c r="A86" s="4">
        <v>8</v>
      </c>
      <c r="B86" s="29" t="s">
        <v>72</v>
      </c>
      <c r="C86" s="13" t="s">
        <v>11</v>
      </c>
      <c r="D86" s="13">
        <v>1</v>
      </c>
      <c r="E86" s="14"/>
      <c r="F86" s="14"/>
      <c r="G86" s="15"/>
      <c r="H86" s="14"/>
    </row>
    <row r="87" spans="1:8" ht="30">
      <c r="A87" s="4">
        <v>9</v>
      </c>
      <c r="B87" s="29" t="s">
        <v>73</v>
      </c>
      <c r="C87" s="13" t="s">
        <v>11</v>
      </c>
      <c r="D87" s="13">
        <v>3</v>
      </c>
      <c r="E87" s="14"/>
      <c r="F87" s="14"/>
      <c r="G87" s="15"/>
      <c r="H87" s="14"/>
    </row>
    <row r="88" spans="1:8">
      <c r="A88" s="4">
        <v>10</v>
      </c>
      <c r="B88" s="29" t="s">
        <v>74</v>
      </c>
      <c r="C88" s="13" t="s">
        <v>11</v>
      </c>
      <c r="D88" s="13">
        <v>3</v>
      </c>
      <c r="E88" s="14"/>
      <c r="F88" s="14"/>
      <c r="G88" s="15"/>
      <c r="H88" s="14"/>
    </row>
    <row r="89" spans="1:8" ht="30">
      <c r="A89" s="4">
        <v>11</v>
      </c>
      <c r="B89" s="29" t="s">
        <v>75</v>
      </c>
      <c r="C89" s="13" t="s">
        <v>11</v>
      </c>
      <c r="D89" s="13">
        <v>5</v>
      </c>
      <c r="E89" s="14"/>
      <c r="F89" s="14"/>
      <c r="G89" s="15"/>
      <c r="H89" s="14"/>
    </row>
    <row r="90" spans="1:8" ht="30">
      <c r="A90" s="4">
        <v>12</v>
      </c>
      <c r="B90" s="16" t="s">
        <v>76</v>
      </c>
      <c r="C90" s="13" t="s">
        <v>11</v>
      </c>
      <c r="D90" s="13">
        <v>50</v>
      </c>
      <c r="E90" s="14"/>
      <c r="F90" s="14"/>
      <c r="G90" s="15"/>
      <c r="H90" s="14"/>
    </row>
    <row r="91" spans="1:8" ht="30">
      <c r="A91" s="4">
        <v>13</v>
      </c>
      <c r="B91" s="16" t="s">
        <v>77</v>
      </c>
      <c r="C91" s="13" t="s">
        <v>11</v>
      </c>
      <c r="D91" s="13">
        <v>10</v>
      </c>
      <c r="E91" s="14"/>
      <c r="F91" s="14"/>
      <c r="G91" s="15"/>
      <c r="H91" s="14"/>
    </row>
    <row r="92" spans="1:8">
      <c r="A92" s="4"/>
      <c r="B92" s="17" t="s">
        <v>22</v>
      </c>
      <c r="C92" s="12"/>
      <c r="D92" s="12"/>
      <c r="E92" s="18"/>
      <c r="F92" s="18">
        <f>SUM(F79:F91)</f>
        <v>0</v>
      </c>
      <c r="G92" s="19"/>
      <c r="H92" s="18">
        <f t="shared" ref="H92" si="3">F92*1.08</f>
        <v>0</v>
      </c>
    </row>
    <row r="93" spans="1:8">
      <c r="A93" s="6"/>
      <c r="B93" s="26"/>
      <c r="C93" s="64"/>
      <c r="D93" s="64"/>
      <c r="E93" s="27"/>
      <c r="F93" s="27"/>
      <c r="G93" s="28"/>
      <c r="H93" s="27"/>
    </row>
    <row r="94" spans="1:8" ht="45">
      <c r="B94" s="66" t="s">
        <v>156</v>
      </c>
      <c r="C94" s="71"/>
      <c r="D94" s="71"/>
      <c r="E94" s="71"/>
      <c r="F94" s="63"/>
      <c r="G94" s="63"/>
      <c r="H94" s="63"/>
    </row>
    <row r="95" spans="1:8">
      <c r="A95" s="6"/>
      <c r="B95" s="21"/>
      <c r="C95" s="20"/>
      <c r="D95" s="20"/>
      <c r="E95" s="22"/>
      <c r="F95" s="22"/>
      <c r="G95" s="23"/>
      <c r="H95" s="22"/>
    </row>
    <row r="96" spans="1:8">
      <c r="A96" s="6"/>
      <c r="B96" s="11" t="s">
        <v>78</v>
      </c>
      <c r="C96" s="20"/>
      <c r="D96" s="20"/>
      <c r="E96" s="22"/>
      <c r="F96" s="22"/>
      <c r="G96" s="23"/>
      <c r="H96" s="22"/>
    </row>
    <row r="97" spans="1:8" ht="60">
      <c r="A97" s="5"/>
      <c r="B97" s="17" t="s">
        <v>79</v>
      </c>
      <c r="C97" s="13"/>
      <c r="D97" s="13"/>
      <c r="E97" s="14"/>
      <c r="F97" s="14"/>
      <c r="G97" s="15"/>
      <c r="H97" s="14"/>
    </row>
    <row r="98" spans="1:8" ht="30">
      <c r="A98" s="4">
        <v>1</v>
      </c>
      <c r="B98" s="16" t="s">
        <v>80</v>
      </c>
      <c r="C98" s="13" t="s">
        <v>11</v>
      </c>
      <c r="D98" s="13">
        <v>2</v>
      </c>
      <c r="E98" s="14"/>
      <c r="F98" s="14"/>
      <c r="G98" s="15"/>
      <c r="H98" s="14"/>
    </row>
    <row r="99" spans="1:8" ht="30">
      <c r="A99" s="4">
        <v>2</v>
      </c>
      <c r="B99" s="16" t="s">
        <v>81</v>
      </c>
      <c r="C99" s="13" t="s">
        <v>11</v>
      </c>
      <c r="D99" s="13">
        <v>5</v>
      </c>
      <c r="E99" s="14"/>
      <c r="F99" s="14"/>
      <c r="G99" s="15"/>
      <c r="H99" s="14"/>
    </row>
    <row r="100" spans="1:8" ht="30">
      <c r="A100" s="4">
        <v>3</v>
      </c>
      <c r="B100" s="16" t="s">
        <v>82</v>
      </c>
      <c r="C100" s="13" t="s">
        <v>11</v>
      </c>
      <c r="D100" s="13">
        <v>5</v>
      </c>
      <c r="E100" s="14"/>
      <c r="F100" s="14"/>
      <c r="G100" s="15"/>
      <c r="H100" s="14"/>
    </row>
    <row r="101" spans="1:8">
      <c r="A101" s="4"/>
      <c r="B101" s="17" t="s">
        <v>22</v>
      </c>
      <c r="C101" s="12"/>
      <c r="D101" s="12"/>
      <c r="E101" s="18"/>
      <c r="F101" s="18">
        <f>SUM(F98:F100)</f>
        <v>0</v>
      </c>
      <c r="G101" s="19"/>
      <c r="H101" s="18">
        <f>F101*1.08</f>
        <v>0</v>
      </c>
    </row>
    <row r="102" spans="1:8">
      <c r="A102" s="6"/>
      <c r="B102" s="26"/>
      <c r="C102" s="64"/>
      <c r="D102" s="64"/>
      <c r="E102" s="27"/>
      <c r="F102" s="27"/>
      <c r="G102" s="28"/>
      <c r="H102" s="27"/>
    </row>
    <row r="103" spans="1:8" ht="45">
      <c r="B103" s="66" t="s">
        <v>156</v>
      </c>
      <c r="C103" s="71"/>
      <c r="D103" s="71"/>
      <c r="E103" s="71"/>
      <c r="F103" s="63"/>
      <c r="G103" s="63"/>
      <c r="H103" s="63"/>
    </row>
    <row r="104" spans="1:8">
      <c r="A104" s="6"/>
      <c r="B104" s="21"/>
      <c r="C104" s="20"/>
      <c r="D104" s="20"/>
      <c r="E104" s="22"/>
      <c r="F104" s="22"/>
      <c r="G104" s="23"/>
      <c r="H104" s="22"/>
    </row>
    <row r="105" spans="1:8">
      <c r="A105" s="6"/>
      <c r="B105" s="11" t="s">
        <v>83</v>
      </c>
      <c r="C105" s="20"/>
      <c r="D105" s="20"/>
      <c r="E105" s="22"/>
      <c r="F105" s="22"/>
      <c r="G105" s="23"/>
      <c r="H105" s="22"/>
    </row>
    <row r="106" spans="1:8">
      <c r="A106" s="5"/>
      <c r="B106" s="17" t="s">
        <v>84</v>
      </c>
      <c r="C106" s="13"/>
      <c r="D106" s="13"/>
      <c r="E106" s="14"/>
      <c r="F106" s="14"/>
      <c r="G106" s="15"/>
      <c r="H106" s="14"/>
    </row>
    <row r="107" spans="1:8" ht="75">
      <c r="A107" s="5">
        <v>1</v>
      </c>
      <c r="B107" s="16" t="s">
        <v>85</v>
      </c>
      <c r="C107" s="13" t="s">
        <v>11</v>
      </c>
      <c r="D107" s="13">
        <v>1</v>
      </c>
      <c r="E107" s="14"/>
      <c r="F107" s="14"/>
      <c r="G107" s="15"/>
      <c r="H107" s="14"/>
    </row>
    <row r="108" spans="1:8">
      <c r="A108" s="5">
        <v>2</v>
      </c>
      <c r="B108" s="16" t="s">
        <v>86</v>
      </c>
      <c r="C108" s="13" t="s">
        <v>11</v>
      </c>
      <c r="D108" s="13">
        <v>1</v>
      </c>
      <c r="E108" s="14"/>
      <c r="F108" s="14"/>
      <c r="G108" s="15"/>
      <c r="H108" s="14"/>
    </row>
    <row r="109" spans="1:8" ht="60">
      <c r="A109" s="4">
        <v>3</v>
      </c>
      <c r="B109" s="16" t="s">
        <v>87</v>
      </c>
      <c r="C109" s="13" t="s">
        <v>11</v>
      </c>
      <c r="D109" s="13">
        <v>50</v>
      </c>
      <c r="E109" s="14"/>
      <c r="F109" s="14"/>
      <c r="G109" s="15"/>
      <c r="H109" s="14"/>
    </row>
    <row r="110" spans="1:8" ht="30">
      <c r="A110" s="4">
        <v>4</v>
      </c>
      <c r="B110" s="30" t="s">
        <v>88</v>
      </c>
      <c r="C110" s="13" t="s">
        <v>89</v>
      </c>
      <c r="D110" s="13">
        <v>1</v>
      </c>
      <c r="E110" s="14"/>
      <c r="F110" s="14"/>
      <c r="G110" s="15"/>
      <c r="H110" s="14"/>
    </row>
    <row r="111" spans="1:8" ht="90">
      <c r="A111" s="4">
        <v>5</v>
      </c>
      <c r="B111" s="30" t="s">
        <v>90</v>
      </c>
      <c r="C111" s="13" t="s">
        <v>11</v>
      </c>
      <c r="D111" s="13">
        <v>1</v>
      </c>
      <c r="E111" s="14"/>
      <c r="F111" s="14"/>
      <c r="G111" s="15"/>
      <c r="H111" s="14"/>
    </row>
    <row r="112" spans="1:8" ht="30">
      <c r="A112" s="4">
        <v>6</v>
      </c>
      <c r="B112" s="30" t="s">
        <v>91</v>
      </c>
      <c r="C112" s="13" t="s">
        <v>11</v>
      </c>
      <c r="D112" s="13">
        <v>5</v>
      </c>
      <c r="E112" s="14"/>
      <c r="F112" s="14"/>
      <c r="G112" s="15"/>
      <c r="H112" s="14"/>
    </row>
    <row r="113" spans="1:8" ht="60">
      <c r="A113" s="4">
        <v>7</v>
      </c>
      <c r="B113" s="30" t="s">
        <v>92</v>
      </c>
      <c r="C113" s="13" t="s">
        <v>11</v>
      </c>
      <c r="D113" s="13">
        <v>1</v>
      </c>
      <c r="E113" s="14"/>
      <c r="F113" s="14"/>
      <c r="G113" s="15"/>
      <c r="H113" s="14"/>
    </row>
    <row r="114" spans="1:8">
      <c r="A114" s="4">
        <v>8</v>
      </c>
      <c r="B114" s="30" t="s">
        <v>93</v>
      </c>
      <c r="C114" s="13" t="s">
        <v>89</v>
      </c>
      <c r="D114" s="13">
        <v>1</v>
      </c>
      <c r="E114" s="14"/>
      <c r="F114" s="14"/>
      <c r="G114" s="15"/>
      <c r="H114" s="14"/>
    </row>
    <row r="115" spans="1:8" ht="60">
      <c r="A115" s="4">
        <v>9</v>
      </c>
      <c r="B115" s="30" t="s">
        <v>94</v>
      </c>
      <c r="C115" s="13" t="s">
        <v>11</v>
      </c>
      <c r="D115" s="13">
        <v>1</v>
      </c>
      <c r="E115" s="14"/>
      <c r="F115" s="14"/>
      <c r="G115" s="15"/>
      <c r="H115" s="14"/>
    </row>
    <row r="116" spans="1:8">
      <c r="A116" s="4">
        <v>10</v>
      </c>
      <c r="B116" s="30" t="s">
        <v>95</v>
      </c>
      <c r="C116" s="13" t="s">
        <v>89</v>
      </c>
      <c r="D116" s="13">
        <v>1</v>
      </c>
      <c r="E116" s="14"/>
      <c r="F116" s="14"/>
      <c r="G116" s="15"/>
      <c r="H116" s="14"/>
    </row>
    <row r="117" spans="1:8">
      <c r="A117" s="4"/>
      <c r="B117" s="31" t="s">
        <v>22</v>
      </c>
      <c r="C117" s="12"/>
      <c r="D117" s="12"/>
      <c r="E117" s="18"/>
      <c r="F117" s="18">
        <f>SUM(F107:F116)</f>
        <v>0</v>
      </c>
      <c r="G117" s="19"/>
      <c r="H117" s="18">
        <f t="shared" ref="H117" si="4">F117*1.08</f>
        <v>0</v>
      </c>
    </row>
    <row r="118" spans="1:8">
      <c r="A118" s="6"/>
      <c r="B118" s="65"/>
      <c r="C118" s="64"/>
      <c r="D118" s="64"/>
      <c r="E118" s="27"/>
      <c r="F118" s="27"/>
      <c r="G118" s="28"/>
      <c r="H118" s="27"/>
    </row>
    <row r="119" spans="1:8" ht="45">
      <c r="B119" s="66" t="s">
        <v>156</v>
      </c>
      <c r="C119" s="71"/>
      <c r="D119" s="71"/>
      <c r="E119" s="71"/>
      <c r="F119" s="63"/>
      <c r="G119" s="63"/>
      <c r="H119" s="63"/>
    </row>
    <row r="120" spans="1:8">
      <c r="A120" s="6"/>
      <c r="B120" s="32"/>
      <c r="C120" s="20"/>
      <c r="D120" s="20"/>
      <c r="E120" s="22"/>
      <c r="F120" s="22"/>
      <c r="G120" s="23"/>
      <c r="H120" s="22"/>
    </row>
    <row r="121" spans="1:8">
      <c r="A121" s="6"/>
      <c r="B121" s="11" t="s">
        <v>96</v>
      </c>
      <c r="C121" s="20"/>
      <c r="D121" s="20"/>
      <c r="E121" s="22"/>
      <c r="F121" s="22"/>
      <c r="G121" s="23"/>
      <c r="H121" s="22"/>
    </row>
    <row r="122" spans="1:8" ht="75">
      <c r="A122" s="5"/>
      <c r="B122" s="17" t="s">
        <v>97</v>
      </c>
      <c r="C122" s="13"/>
      <c r="D122" s="13"/>
      <c r="E122" s="14"/>
      <c r="F122" s="14"/>
      <c r="G122" s="15"/>
      <c r="H122" s="14"/>
    </row>
    <row r="123" spans="1:8" ht="30">
      <c r="A123" s="4">
        <v>1</v>
      </c>
      <c r="B123" s="30" t="s">
        <v>98</v>
      </c>
      <c r="C123" s="13" t="s">
        <v>11</v>
      </c>
      <c r="D123" s="13">
        <v>2</v>
      </c>
      <c r="E123" s="14"/>
      <c r="F123" s="14"/>
      <c r="G123" s="15"/>
      <c r="H123" s="14"/>
    </row>
    <row r="124" spans="1:8" ht="30">
      <c r="A124" s="4">
        <v>2</v>
      </c>
      <c r="B124" s="30" t="s">
        <v>99</v>
      </c>
      <c r="C124" s="13" t="s">
        <v>11</v>
      </c>
      <c r="D124" s="13">
        <v>2</v>
      </c>
      <c r="E124" s="14"/>
      <c r="F124" s="14"/>
      <c r="G124" s="15"/>
      <c r="H124" s="14"/>
    </row>
    <row r="125" spans="1:8" ht="30">
      <c r="A125" s="4">
        <v>3</v>
      </c>
      <c r="B125" s="33" t="s">
        <v>100</v>
      </c>
      <c r="C125" s="13" t="s">
        <v>11</v>
      </c>
      <c r="D125" s="13">
        <v>5</v>
      </c>
      <c r="E125" s="14"/>
      <c r="F125" s="14"/>
      <c r="G125" s="15"/>
      <c r="H125" s="14"/>
    </row>
    <row r="126" spans="1:8" ht="30">
      <c r="A126" s="4">
        <v>4</v>
      </c>
      <c r="B126" s="33" t="s">
        <v>101</v>
      </c>
      <c r="C126" s="13" t="s">
        <v>11</v>
      </c>
      <c r="D126" s="13">
        <v>5</v>
      </c>
      <c r="E126" s="14"/>
      <c r="F126" s="14"/>
      <c r="G126" s="15"/>
      <c r="H126" s="14"/>
    </row>
    <row r="127" spans="1:8" ht="30">
      <c r="A127" s="4">
        <v>5</v>
      </c>
      <c r="B127" s="30" t="s">
        <v>102</v>
      </c>
      <c r="C127" s="13" t="s">
        <v>11</v>
      </c>
      <c r="D127" s="13">
        <v>5</v>
      </c>
      <c r="E127" s="14"/>
      <c r="F127" s="14"/>
      <c r="G127" s="15"/>
      <c r="H127" s="14"/>
    </row>
    <row r="128" spans="1:8">
      <c r="A128" s="4"/>
      <c r="B128" s="34" t="s">
        <v>22</v>
      </c>
      <c r="C128" s="13"/>
      <c r="D128" s="35"/>
      <c r="E128" s="36"/>
      <c r="F128" s="37">
        <f>SUM(F123:F127)</f>
        <v>0</v>
      </c>
      <c r="G128" s="38"/>
      <c r="H128" s="37">
        <f t="shared" ref="H128" si="5">F128*1.08</f>
        <v>0</v>
      </c>
    </row>
    <row r="129" spans="1:8">
      <c r="A129" s="6"/>
      <c r="B129" s="39"/>
      <c r="C129" s="20"/>
      <c r="D129" s="40"/>
      <c r="E129" s="41"/>
      <c r="F129" s="42"/>
      <c r="G129" s="43"/>
      <c r="H129" s="42"/>
    </row>
    <row r="130" spans="1:8" ht="45">
      <c r="B130" s="66" t="s">
        <v>156</v>
      </c>
      <c r="C130" s="71"/>
      <c r="D130" s="71"/>
      <c r="E130" s="71"/>
      <c r="F130" s="63"/>
      <c r="G130" s="63"/>
      <c r="H130" s="63"/>
    </row>
    <row r="131" spans="1:8">
      <c r="A131" s="6"/>
      <c r="B131" s="39"/>
      <c r="C131" s="20"/>
      <c r="D131" s="40"/>
      <c r="E131" s="41"/>
      <c r="F131" s="42"/>
      <c r="G131" s="43"/>
      <c r="H131" s="42"/>
    </row>
    <row r="132" spans="1:8">
      <c r="A132" s="6"/>
      <c r="B132" s="11" t="s">
        <v>103</v>
      </c>
      <c r="C132" s="20"/>
      <c r="D132" s="20"/>
      <c r="E132" s="22"/>
      <c r="F132" s="22"/>
      <c r="G132" s="23"/>
      <c r="H132" s="22"/>
    </row>
    <row r="133" spans="1:8" ht="60">
      <c r="A133" s="5"/>
      <c r="B133" s="17" t="s">
        <v>104</v>
      </c>
      <c r="C133" s="13"/>
      <c r="D133" s="13"/>
      <c r="E133" s="14"/>
      <c r="F133" s="14"/>
      <c r="G133" s="15"/>
      <c r="H133" s="14"/>
    </row>
    <row r="134" spans="1:8" ht="60">
      <c r="A134" s="5">
        <v>1</v>
      </c>
      <c r="B134" s="24" t="s">
        <v>105</v>
      </c>
      <c r="C134" s="13" t="s">
        <v>11</v>
      </c>
      <c r="D134" s="13">
        <v>2</v>
      </c>
      <c r="E134" s="14"/>
      <c r="F134" s="14"/>
      <c r="G134" s="15"/>
      <c r="H134" s="14"/>
    </row>
    <row r="135" spans="1:8" ht="60">
      <c r="A135" s="5">
        <v>2</v>
      </c>
      <c r="B135" s="24" t="s">
        <v>106</v>
      </c>
      <c r="C135" s="13" t="s">
        <v>11</v>
      </c>
      <c r="D135" s="13">
        <v>2</v>
      </c>
      <c r="E135" s="14"/>
      <c r="F135" s="14"/>
      <c r="G135" s="15"/>
      <c r="H135" s="14"/>
    </row>
    <row r="136" spans="1:8" ht="60">
      <c r="A136" s="4">
        <v>3</v>
      </c>
      <c r="B136" s="33" t="s">
        <v>107</v>
      </c>
      <c r="C136" s="13" t="s">
        <v>11</v>
      </c>
      <c r="D136" s="13">
        <v>2</v>
      </c>
      <c r="E136" s="14"/>
      <c r="F136" s="14"/>
      <c r="G136" s="15"/>
      <c r="H136" s="14"/>
    </row>
    <row r="137" spans="1:8" ht="60">
      <c r="A137" s="4">
        <v>4</v>
      </c>
      <c r="B137" s="33" t="s">
        <v>108</v>
      </c>
      <c r="C137" s="13" t="s">
        <v>11</v>
      </c>
      <c r="D137" s="13">
        <v>2</v>
      </c>
      <c r="E137" s="14"/>
      <c r="F137" s="14"/>
      <c r="G137" s="15"/>
      <c r="H137" s="14"/>
    </row>
    <row r="138" spans="1:8" ht="30">
      <c r="A138" s="4">
        <v>5</v>
      </c>
      <c r="B138" s="33" t="s">
        <v>109</v>
      </c>
      <c r="C138" s="13" t="s">
        <v>11</v>
      </c>
      <c r="D138" s="13">
        <v>5</v>
      </c>
      <c r="E138" s="14"/>
      <c r="F138" s="14"/>
      <c r="G138" s="15"/>
      <c r="H138" s="14"/>
    </row>
    <row r="139" spans="1:8" ht="30">
      <c r="A139" s="4">
        <v>6</v>
      </c>
      <c r="B139" s="33" t="s">
        <v>110</v>
      </c>
      <c r="C139" s="13" t="s">
        <v>11</v>
      </c>
      <c r="D139" s="13">
        <v>5</v>
      </c>
      <c r="E139" s="14"/>
      <c r="F139" s="14"/>
      <c r="G139" s="15"/>
      <c r="H139" s="14"/>
    </row>
    <row r="140" spans="1:8" ht="30">
      <c r="A140" s="4">
        <v>7</v>
      </c>
      <c r="B140" s="30" t="s">
        <v>111</v>
      </c>
      <c r="C140" s="13" t="s">
        <v>89</v>
      </c>
      <c r="D140" s="13">
        <v>1</v>
      </c>
      <c r="E140" s="14"/>
      <c r="F140" s="14"/>
      <c r="G140" s="15"/>
      <c r="H140" s="14"/>
    </row>
    <row r="141" spans="1:8">
      <c r="A141" s="4"/>
      <c r="B141" s="34" t="s">
        <v>22</v>
      </c>
      <c r="C141" s="13"/>
      <c r="D141" s="35"/>
      <c r="E141" s="36"/>
      <c r="F141" s="37">
        <f>SUM(F134:F140)</f>
        <v>0</v>
      </c>
      <c r="G141" s="38"/>
      <c r="H141" s="37">
        <f t="shared" ref="H141" si="6">F141*1.08</f>
        <v>0</v>
      </c>
    </row>
    <row r="142" spans="1:8">
      <c r="A142" s="6"/>
      <c r="B142" s="39"/>
      <c r="C142" s="20"/>
      <c r="D142" s="40"/>
      <c r="E142" s="41"/>
      <c r="F142" s="42"/>
      <c r="G142" s="43"/>
      <c r="H142" s="42"/>
    </row>
    <row r="143" spans="1:8" ht="45">
      <c r="B143" s="66" t="s">
        <v>156</v>
      </c>
      <c r="C143" s="71"/>
      <c r="D143" s="71"/>
      <c r="E143" s="71"/>
      <c r="F143" s="63"/>
      <c r="G143" s="63"/>
      <c r="H143" s="63"/>
    </row>
    <row r="144" spans="1:8">
      <c r="A144" s="6"/>
      <c r="B144" s="39"/>
      <c r="C144" s="20"/>
      <c r="D144" s="40"/>
      <c r="E144" s="41"/>
      <c r="F144" s="42"/>
      <c r="G144" s="43"/>
      <c r="H144" s="42"/>
    </row>
    <row r="145" spans="1:8">
      <c r="A145" s="6"/>
      <c r="B145" s="11" t="s">
        <v>112</v>
      </c>
      <c r="C145" s="20"/>
      <c r="D145" s="20"/>
      <c r="E145" s="22"/>
      <c r="F145" s="22"/>
      <c r="G145" s="23"/>
      <c r="H145" s="22"/>
    </row>
    <row r="146" spans="1:8" ht="60">
      <c r="A146" s="5"/>
      <c r="B146" s="17" t="s">
        <v>113</v>
      </c>
      <c r="C146" s="13"/>
      <c r="D146" s="13"/>
      <c r="E146" s="14"/>
      <c r="F146" s="14"/>
      <c r="G146" s="15"/>
      <c r="H146" s="14"/>
    </row>
    <row r="147" spans="1:8" ht="135">
      <c r="A147" s="4">
        <v>1</v>
      </c>
      <c r="B147" s="24" t="s">
        <v>114</v>
      </c>
      <c r="C147" s="13" t="s">
        <v>11</v>
      </c>
      <c r="D147" s="13">
        <v>1</v>
      </c>
      <c r="E147" s="14"/>
      <c r="F147" s="14"/>
      <c r="G147" s="15"/>
      <c r="H147" s="14"/>
    </row>
    <row r="148" spans="1:8" ht="64.5" customHeight="1">
      <c r="A148" s="4">
        <v>2</v>
      </c>
      <c r="B148" s="44" t="s">
        <v>115</v>
      </c>
      <c r="C148" s="13" t="s">
        <v>11</v>
      </c>
      <c r="D148" s="13">
        <v>1</v>
      </c>
      <c r="E148" s="14"/>
      <c r="F148" s="14"/>
      <c r="G148" s="15"/>
      <c r="H148" s="14"/>
    </row>
    <row r="149" spans="1:8" ht="63.75" customHeight="1">
      <c r="A149" s="4">
        <v>3</v>
      </c>
      <c r="B149" s="44" t="s">
        <v>116</v>
      </c>
      <c r="C149" s="13" t="s">
        <v>11</v>
      </c>
      <c r="D149" s="13">
        <v>1</v>
      </c>
      <c r="E149" s="14"/>
      <c r="F149" s="14"/>
      <c r="G149" s="15"/>
      <c r="H149" s="14"/>
    </row>
    <row r="150" spans="1:8" ht="75">
      <c r="A150" s="4">
        <v>4</v>
      </c>
      <c r="B150" s="44" t="s">
        <v>117</v>
      </c>
      <c r="C150" s="13" t="s">
        <v>11</v>
      </c>
      <c r="D150" s="13">
        <v>1</v>
      </c>
      <c r="E150" s="14"/>
      <c r="F150" s="14"/>
      <c r="G150" s="15"/>
      <c r="H150" s="14"/>
    </row>
    <row r="151" spans="1:8" ht="75">
      <c r="A151" s="4">
        <v>5</v>
      </c>
      <c r="B151" s="44" t="s">
        <v>118</v>
      </c>
      <c r="C151" s="13" t="s">
        <v>11</v>
      </c>
      <c r="D151" s="13">
        <v>1</v>
      </c>
      <c r="E151" s="14"/>
      <c r="F151" s="14"/>
      <c r="G151" s="15"/>
      <c r="H151" s="14"/>
    </row>
    <row r="152" spans="1:8" ht="65.25" customHeight="1">
      <c r="A152" s="4">
        <v>6</v>
      </c>
      <c r="B152" s="44" t="s">
        <v>119</v>
      </c>
      <c r="C152" s="13" t="s">
        <v>11</v>
      </c>
      <c r="D152" s="13">
        <v>1</v>
      </c>
      <c r="E152" s="14"/>
      <c r="F152" s="14"/>
      <c r="G152" s="15"/>
      <c r="H152" s="14"/>
    </row>
    <row r="153" spans="1:8">
      <c r="A153" s="4">
        <v>7</v>
      </c>
      <c r="B153" s="44" t="s">
        <v>120</v>
      </c>
      <c r="C153" s="13" t="s">
        <v>11</v>
      </c>
      <c r="D153" s="13">
        <v>5</v>
      </c>
      <c r="E153" s="14"/>
      <c r="F153" s="14"/>
      <c r="G153" s="15"/>
      <c r="H153" s="14"/>
    </row>
    <row r="154" spans="1:8">
      <c r="A154" s="4">
        <v>8</v>
      </c>
      <c r="B154" s="45" t="s">
        <v>121</v>
      </c>
      <c r="C154" s="13" t="s">
        <v>11</v>
      </c>
      <c r="D154" s="13">
        <v>5</v>
      </c>
      <c r="E154" s="14"/>
      <c r="F154" s="14"/>
      <c r="G154" s="15"/>
      <c r="H154" s="14"/>
    </row>
    <row r="155" spans="1:8" ht="30">
      <c r="A155" s="4">
        <v>9</v>
      </c>
      <c r="B155" s="44" t="s">
        <v>109</v>
      </c>
      <c r="C155" s="13" t="s">
        <v>11</v>
      </c>
      <c r="D155" s="13">
        <v>5</v>
      </c>
      <c r="E155" s="14"/>
      <c r="F155" s="14"/>
      <c r="G155" s="15"/>
      <c r="H155" s="14"/>
    </row>
    <row r="156" spans="1:8" ht="30">
      <c r="A156" s="4">
        <v>10</v>
      </c>
      <c r="B156" s="44" t="s">
        <v>110</v>
      </c>
      <c r="C156" s="13" t="s">
        <v>11</v>
      </c>
      <c r="D156" s="13">
        <v>5</v>
      </c>
      <c r="E156" s="14"/>
      <c r="F156" s="14"/>
      <c r="G156" s="15"/>
      <c r="H156" s="14"/>
    </row>
    <row r="157" spans="1:8" ht="30">
      <c r="A157" s="4">
        <v>11</v>
      </c>
      <c r="B157" s="29" t="s">
        <v>111</v>
      </c>
      <c r="C157" s="13" t="s">
        <v>89</v>
      </c>
      <c r="D157" s="13">
        <v>1</v>
      </c>
      <c r="E157" s="14"/>
      <c r="F157" s="14"/>
      <c r="G157" s="15"/>
      <c r="H157" s="14"/>
    </row>
    <row r="158" spans="1:8" ht="30">
      <c r="A158" s="4">
        <v>12</v>
      </c>
      <c r="B158" s="24" t="s">
        <v>122</v>
      </c>
      <c r="C158" s="13" t="s">
        <v>11</v>
      </c>
      <c r="D158" s="13">
        <v>5</v>
      </c>
      <c r="E158" s="14"/>
      <c r="F158" s="14"/>
      <c r="G158" s="15"/>
      <c r="H158" s="14"/>
    </row>
    <row r="159" spans="1:8">
      <c r="A159" s="4"/>
      <c r="B159" s="17" t="s">
        <v>22</v>
      </c>
      <c r="C159" s="12"/>
      <c r="D159" s="12"/>
      <c r="E159" s="18"/>
      <c r="F159" s="18">
        <f>SUM(F147:F158)</f>
        <v>0</v>
      </c>
      <c r="G159" s="19"/>
      <c r="H159" s="18">
        <f t="shared" ref="H159" si="7">F159*1.08</f>
        <v>0</v>
      </c>
    </row>
    <row r="160" spans="1:8">
      <c r="A160" s="6"/>
      <c r="B160" s="26"/>
      <c r="C160" s="64"/>
      <c r="D160" s="64"/>
      <c r="E160" s="27"/>
      <c r="F160" s="27"/>
      <c r="G160" s="28"/>
      <c r="H160" s="27"/>
    </row>
    <row r="161" spans="1:8" ht="45">
      <c r="B161" s="66" t="s">
        <v>156</v>
      </c>
      <c r="C161" s="71"/>
      <c r="D161" s="71"/>
      <c r="E161" s="71"/>
      <c r="F161" s="63"/>
      <c r="G161" s="63"/>
      <c r="H161" s="63"/>
    </row>
    <row r="162" spans="1:8" ht="17.25" customHeight="1">
      <c r="A162" s="6"/>
      <c r="B162" s="39"/>
      <c r="C162" s="20"/>
      <c r="D162" s="40"/>
      <c r="E162" s="41"/>
      <c r="F162" s="42"/>
      <c r="G162" s="43"/>
      <c r="H162" s="42"/>
    </row>
    <row r="163" spans="1:8">
      <c r="A163" s="6"/>
      <c r="B163" s="75" t="s">
        <v>123</v>
      </c>
      <c r="C163" s="75"/>
      <c r="D163" s="75"/>
      <c r="E163" s="75"/>
      <c r="F163" s="75"/>
      <c r="G163" s="75"/>
      <c r="H163" s="75"/>
    </row>
    <row r="164" spans="1:8" ht="17.25" customHeight="1">
      <c r="A164" s="6"/>
      <c r="B164" s="72" t="s">
        <v>124</v>
      </c>
      <c r="C164" s="72"/>
      <c r="D164" s="72"/>
      <c r="E164" s="72"/>
      <c r="F164" s="72"/>
      <c r="G164" s="43"/>
      <c r="H164" s="42"/>
    </row>
    <row r="165" spans="1:8" ht="28.5" customHeight="1">
      <c r="A165" s="6"/>
      <c r="B165" s="72" t="s">
        <v>125</v>
      </c>
      <c r="C165" s="72"/>
      <c r="D165" s="72"/>
      <c r="E165" s="72"/>
      <c r="F165" s="72"/>
      <c r="G165" s="43"/>
      <c r="H165" s="42"/>
    </row>
    <row r="166" spans="1:8" ht="21.75" customHeight="1">
      <c r="A166" s="6"/>
      <c r="B166" s="67" t="s">
        <v>126</v>
      </c>
      <c r="C166" s="68"/>
      <c r="D166" s="68"/>
      <c r="E166" s="69"/>
      <c r="F166" s="70"/>
      <c r="G166" s="43"/>
      <c r="H166" s="42"/>
    </row>
    <row r="167" spans="1:8" ht="18.75" customHeight="1">
      <c r="A167" s="6"/>
      <c r="B167" s="67" t="s">
        <v>127</v>
      </c>
      <c r="C167" s="68"/>
      <c r="D167" s="68"/>
      <c r="E167" s="69"/>
      <c r="F167" s="70"/>
      <c r="G167" s="43"/>
      <c r="H167" s="42"/>
    </row>
    <row r="168" spans="1:8" ht="18" customHeight="1">
      <c r="A168" s="6"/>
      <c r="B168" s="67" t="s">
        <v>128</v>
      </c>
      <c r="C168" s="68"/>
      <c r="D168" s="68"/>
      <c r="E168" s="69"/>
      <c r="F168" s="70"/>
      <c r="G168" s="43"/>
      <c r="H168" s="42"/>
    </row>
    <row r="170" spans="1:8">
      <c r="B170" s="11" t="s">
        <v>129</v>
      </c>
      <c r="C170" s="40"/>
      <c r="D170" s="40"/>
      <c r="E170" s="40"/>
      <c r="F170" s="40"/>
      <c r="G170" s="40"/>
      <c r="H170" s="40"/>
    </row>
    <row r="171" spans="1:8">
      <c r="A171" s="5" t="s">
        <v>1</v>
      </c>
      <c r="B171" s="12" t="s">
        <v>2</v>
      </c>
      <c r="C171" s="12" t="s">
        <v>3</v>
      </c>
      <c r="D171" s="12" t="s">
        <v>4</v>
      </c>
      <c r="E171" s="12" t="s">
        <v>5</v>
      </c>
      <c r="F171" s="12" t="s">
        <v>6</v>
      </c>
      <c r="G171" s="12" t="s">
        <v>7</v>
      </c>
      <c r="H171" s="12" t="s">
        <v>8</v>
      </c>
    </row>
    <row r="172" spans="1:8">
      <c r="A172" s="5"/>
      <c r="B172" s="46" t="s">
        <v>130</v>
      </c>
      <c r="C172" s="12"/>
      <c r="D172" s="12"/>
      <c r="E172" s="12"/>
      <c r="F172" s="12"/>
      <c r="G172" s="12"/>
      <c r="H172" s="12"/>
    </row>
    <row r="173" spans="1:8" ht="30">
      <c r="A173" s="4">
        <v>1</v>
      </c>
      <c r="B173" s="47" t="s">
        <v>131</v>
      </c>
      <c r="C173" s="13" t="s">
        <v>132</v>
      </c>
      <c r="D173" s="13">
        <v>3</v>
      </c>
      <c r="E173" s="14"/>
      <c r="F173" s="14"/>
      <c r="G173" s="15"/>
      <c r="H173" s="14"/>
    </row>
    <row r="174" spans="1:8" ht="75">
      <c r="A174" s="4">
        <v>2</v>
      </c>
      <c r="B174" s="47" t="s">
        <v>133</v>
      </c>
      <c r="C174" s="13" t="s">
        <v>132</v>
      </c>
      <c r="D174" s="13">
        <v>30</v>
      </c>
      <c r="E174" s="14"/>
      <c r="F174" s="14"/>
      <c r="G174" s="15"/>
      <c r="H174" s="14"/>
    </row>
    <row r="175" spans="1:8" ht="45">
      <c r="A175" s="4">
        <v>3</v>
      </c>
      <c r="B175" s="48" t="s">
        <v>134</v>
      </c>
      <c r="C175" s="13" t="s">
        <v>132</v>
      </c>
      <c r="D175" s="13">
        <v>3</v>
      </c>
      <c r="E175" s="14"/>
      <c r="F175" s="14"/>
      <c r="G175" s="15"/>
      <c r="H175" s="14"/>
    </row>
    <row r="176" spans="1:8" ht="75">
      <c r="A176" s="4">
        <v>4</v>
      </c>
      <c r="B176" s="48" t="s">
        <v>135</v>
      </c>
      <c r="C176" s="13" t="s">
        <v>132</v>
      </c>
      <c r="D176" s="13">
        <v>2</v>
      </c>
      <c r="E176" s="14"/>
      <c r="F176" s="14"/>
      <c r="G176" s="15"/>
      <c r="H176" s="14"/>
    </row>
    <row r="177" spans="1:8" ht="30">
      <c r="A177" s="4">
        <v>5</v>
      </c>
      <c r="B177" s="48" t="s">
        <v>136</v>
      </c>
      <c r="C177" s="13" t="s">
        <v>11</v>
      </c>
      <c r="D177" s="13">
        <v>5</v>
      </c>
      <c r="E177" s="14"/>
      <c r="F177" s="14"/>
      <c r="G177" s="15"/>
      <c r="H177" s="14"/>
    </row>
    <row r="178" spans="1:8" ht="60">
      <c r="A178" s="4">
        <v>6</v>
      </c>
      <c r="B178" s="49" t="s">
        <v>137</v>
      </c>
      <c r="C178" s="13" t="s">
        <v>11</v>
      </c>
      <c r="D178" s="13">
        <v>3</v>
      </c>
      <c r="E178" s="14"/>
      <c r="F178" s="14"/>
      <c r="G178" s="15"/>
      <c r="H178" s="14"/>
    </row>
    <row r="179" spans="1:8" ht="60">
      <c r="A179" s="4">
        <v>7</v>
      </c>
      <c r="B179" s="48" t="s">
        <v>138</v>
      </c>
      <c r="C179" s="13" t="s">
        <v>11</v>
      </c>
      <c r="D179" s="13">
        <v>3</v>
      </c>
      <c r="E179" s="14"/>
      <c r="F179" s="14"/>
      <c r="G179" s="15"/>
      <c r="H179" s="14"/>
    </row>
    <row r="180" spans="1:8" ht="45">
      <c r="A180" s="4">
        <v>8</v>
      </c>
      <c r="B180" s="48" t="s">
        <v>139</v>
      </c>
      <c r="C180" s="13" t="s">
        <v>132</v>
      </c>
      <c r="D180" s="13">
        <v>3</v>
      </c>
      <c r="E180" s="14"/>
      <c r="F180" s="14"/>
      <c r="G180" s="15"/>
      <c r="H180" s="14"/>
    </row>
    <row r="181" spans="1:8" ht="135">
      <c r="A181" s="4">
        <v>9</v>
      </c>
      <c r="B181" s="48" t="s">
        <v>140</v>
      </c>
      <c r="C181" s="13" t="s">
        <v>132</v>
      </c>
      <c r="D181" s="13">
        <v>1</v>
      </c>
      <c r="E181" s="14"/>
      <c r="F181" s="14"/>
      <c r="G181" s="15"/>
      <c r="H181" s="14"/>
    </row>
    <row r="182" spans="1:8" ht="60">
      <c r="A182" s="4">
        <v>10</v>
      </c>
      <c r="B182" s="35" t="s">
        <v>141</v>
      </c>
      <c r="C182" s="13" t="s">
        <v>132</v>
      </c>
      <c r="D182" s="13">
        <v>2</v>
      </c>
      <c r="E182" s="14"/>
      <c r="F182" s="14"/>
      <c r="G182" s="15"/>
      <c r="H182" s="14"/>
    </row>
    <row r="183" spans="1:8">
      <c r="A183" s="4"/>
      <c r="B183" s="34" t="s">
        <v>22</v>
      </c>
      <c r="C183" s="35"/>
      <c r="D183" s="35"/>
      <c r="E183" s="36"/>
      <c r="F183" s="37">
        <f>SUM(F173:F182)</f>
        <v>0</v>
      </c>
      <c r="G183" s="38"/>
      <c r="H183" s="37">
        <f t="shared" ref="H183" si="8">F183*1.08</f>
        <v>0</v>
      </c>
    </row>
    <row r="184" spans="1:8">
      <c r="B184" s="50" t="s">
        <v>142</v>
      </c>
      <c r="C184" s="51"/>
      <c r="D184" s="52"/>
      <c r="E184" s="53"/>
      <c r="F184" s="54"/>
      <c r="G184" s="54"/>
      <c r="H184" s="53"/>
    </row>
    <row r="185" spans="1:8" ht="15" customHeight="1">
      <c r="B185" s="76" t="s">
        <v>143</v>
      </c>
      <c r="C185" s="76"/>
      <c r="D185" s="76"/>
      <c r="E185" s="76"/>
      <c r="F185" s="76"/>
      <c r="G185" s="54"/>
      <c r="H185" s="53"/>
    </row>
    <row r="186" spans="1:8">
      <c r="B186" s="73" t="s">
        <v>144</v>
      </c>
      <c r="C186" s="73"/>
      <c r="D186" s="73"/>
      <c r="E186" s="73"/>
      <c r="F186" s="73"/>
      <c r="G186" s="73"/>
      <c r="H186" s="73"/>
    </row>
    <row r="187" spans="1:8">
      <c r="B187" s="63"/>
      <c r="C187" s="63"/>
      <c r="D187" s="63"/>
      <c r="E187" s="63"/>
      <c r="F187" s="63"/>
      <c r="G187" s="63"/>
      <c r="H187" s="63"/>
    </row>
    <row r="188" spans="1:8" ht="45">
      <c r="B188" s="66" t="s">
        <v>156</v>
      </c>
      <c r="C188" s="71"/>
      <c r="D188" s="71"/>
      <c r="E188" s="71"/>
      <c r="F188" s="63"/>
      <c r="G188" s="63"/>
      <c r="H188" s="63"/>
    </row>
    <row r="190" spans="1:8">
      <c r="A190" s="61"/>
      <c r="B190" s="11" t="s">
        <v>145</v>
      </c>
      <c r="C190" s="40"/>
      <c r="D190" s="40"/>
      <c r="E190" s="9"/>
      <c r="F190" s="55"/>
      <c r="G190" s="43"/>
      <c r="H190" s="55"/>
    </row>
    <row r="191" spans="1:8">
      <c r="A191" s="5" t="s">
        <v>1</v>
      </c>
      <c r="B191" s="12" t="s">
        <v>2</v>
      </c>
      <c r="C191" s="12" t="s">
        <v>3</v>
      </c>
      <c r="D191" s="12" t="s">
        <v>4</v>
      </c>
      <c r="E191" s="12" t="s">
        <v>5</v>
      </c>
      <c r="F191" s="12" t="s">
        <v>6</v>
      </c>
      <c r="G191" s="12" t="s">
        <v>7</v>
      </c>
      <c r="H191" s="12" t="s">
        <v>8</v>
      </c>
    </row>
    <row r="192" spans="1:8" ht="60">
      <c r="A192" s="5"/>
      <c r="B192" s="46" t="s">
        <v>146</v>
      </c>
      <c r="C192" s="12"/>
      <c r="D192" s="12"/>
      <c r="E192" s="12"/>
      <c r="F192" s="12"/>
      <c r="G192" s="12"/>
      <c r="H192" s="12"/>
    </row>
    <row r="193" spans="1:8">
      <c r="A193" s="4">
        <v>1</v>
      </c>
      <c r="B193" s="48" t="s">
        <v>147</v>
      </c>
      <c r="C193" s="13" t="s">
        <v>132</v>
      </c>
      <c r="D193" s="13">
        <v>2</v>
      </c>
      <c r="E193" s="14"/>
      <c r="F193" s="14"/>
      <c r="G193" s="15"/>
      <c r="H193" s="14"/>
    </row>
    <row r="194" spans="1:8">
      <c r="A194" s="4">
        <v>2</v>
      </c>
      <c r="B194" s="56" t="s">
        <v>148</v>
      </c>
      <c r="C194" s="13" t="s">
        <v>132</v>
      </c>
      <c r="D194" s="13">
        <v>2</v>
      </c>
      <c r="E194" s="14"/>
      <c r="F194" s="14"/>
      <c r="G194" s="15"/>
      <c r="H194" s="14"/>
    </row>
    <row r="195" spans="1:8">
      <c r="A195" s="4"/>
      <c r="B195" s="34" t="s">
        <v>22</v>
      </c>
      <c r="C195" s="35"/>
      <c r="D195" s="35"/>
      <c r="E195" s="36"/>
      <c r="F195" s="37">
        <f>SUM(F193:F194)</f>
        <v>0</v>
      </c>
      <c r="G195" s="38"/>
      <c r="H195" s="37">
        <f>F195*1.08</f>
        <v>0</v>
      </c>
    </row>
    <row r="196" spans="1:8">
      <c r="B196" s="7" t="s">
        <v>149</v>
      </c>
    </row>
    <row r="197" spans="1:8">
      <c r="B197" s="8" t="s">
        <v>150</v>
      </c>
    </row>
    <row r="198" spans="1:8">
      <c r="B198" s="57"/>
      <c r="C198" s="40"/>
      <c r="D198" s="40"/>
      <c r="E198" s="40"/>
      <c r="F198" s="40"/>
      <c r="G198" s="40"/>
      <c r="H198" s="40"/>
    </row>
    <row r="199" spans="1:8">
      <c r="A199" s="61"/>
      <c r="B199" s="11" t="s">
        <v>151</v>
      </c>
      <c r="C199" s="40"/>
      <c r="D199" s="40"/>
      <c r="E199" s="9"/>
      <c r="F199" s="55"/>
      <c r="G199" s="43"/>
      <c r="H199" s="55"/>
    </row>
    <row r="200" spans="1:8">
      <c r="A200" s="5" t="s">
        <v>1</v>
      </c>
      <c r="B200" s="12" t="s">
        <v>2</v>
      </c>
      <c r="C200" s="12" t="s">
        <v>3</v>
      </c>
      <c r="D200" s="12" t="s">
        <v>4</v>
      </c>
      <c r="E200" s="12" t="s">
        <v>5</v>
      </c>
      <c r="F200" s="12" t="s">
        <v>6</v>
      </c>
      <c r="G200" s="12" t="s">
        <v>7</v>
      </c>
      <c r="H200" s="12" t="s">
        <v>8</v>
      </c>
    </row>
    <row r="201" spans="1:8" ht="111" customHeight="1">
      <c r="A201" s="4">
        <v>1</v>
      </c>
      <c r="B201" s="58" t="s">
        <v>154</v>
      </c>
      <c r="C201" s="13" t="s">
        <v>132</v>
      </c>
      <c r="D201" s="13">
        <v>5</v>
      </c>
      <c r="E201" s="14"/>
      <c r="F201" s="14"/>
      <c r="G201" s="15"/>
      <c r="H201" s="14"/>
    </row>
    <row r="202" spans="1:8">
      <c r="A202" s="4"/>
      <c r="B202" s="34" t="s">
        <v>22</v>
      </c>
      <c r="C202" s="35"/>
      <c r="D202" s="35"/>
      <c r="E202" s="36"/>
      <c r="F202" s="37">
        <f>SUM(F201:F201)</f>
        <v>0</v>
      </c>
      <c r="G202" s="38"/>
      <c r="H202" s="37">
        <f>F202*1.08</f>
        <v>0</v>
      </c>
    </row>
    <row r="203" spans="1:8">
      <c r="B203" s="57"/>
      <c r="C203" s="40"/>
      <c r="D203" s="40"/>
      <c r="E203" s="40"/>
      <c r="F203" s="40"/>
      <c r="G203" s="40"/>
      <c r="H203" s="40"/>
    </row>
    <row r="204" spans="1:8">
      <c r="B204" s="57" t="s">
        <v>142</v>
      </c>
      <c r="C204" s="40"/>
      <c r="D204" s="40"/>
      <c r="E204" s="40"/>
      <c r="F204" s="40"/>
      <c r="G204" s="40"/>
      <c r="H204" s="40"/>
    </row>
    <row r="205" spans="1:8">
      <c r="B205" s="74" t="s">
        <v>124</v>
      </c>
      <c r="C205" s="74"/>
      <c r="D205" s="74"/>
      <c r="E205" s="74"/>
      <c r="F205" s="74"/>
      <c r="G205" s="40"/>
      <c r="H205" s="40"/>
    </row>
    <row r="206" spans="1:8">
      <c r="B206" s="57"/>
      <c r="C206" s="40"/>
      <c r="D206" s="40"/>
      <c r="E206" s="40"/>
      <c r="F206" s="40"/>
      <c r="G206" s="40"/>
      <c r="H206" s="40"/>
    </row>
    <row r="207" spans="1:8">
      <c r="A207" s="61"/>
      <c r="B207" s="11" t="s">
        <v>152</v>
      </c>
      <c r="C207" s="40"/>
      <c r="D207" s="40"/>
      <c r="E207" s="9"/>
      <c r="F207" s="55"/>
      <c r="G207" s="43"/>
      <c r="H207" s="55"/>
    </row>
    <row r="208" spans="1:8">
      <c r="A208" s="5" t="s">
        <v>1</v>
      </c>
      <c r="B208" s="12" t="s">
        <v>2</v>
      </c>
      <c r="C208" s="12" t="s">
        <v>3</v>
      </c>
      <c r="D208" s="12" t="s">
        <v>4</v>
      </c>
      <c r="E208" s="12" t="s">
        <v>5</v>
      </c>
      <c r="F208" s="12" t="s">
        <v>6</v>
      </c>
      <c r="G208" s="12" t="s">
        <v>7</v>
      </c>
      <c r="H208" s="12" t="s">
        <v>8</v>
      </c>
    </row>
    <row r="209" spans="1:8" ht="112.5" customHeight="1">
      <c r="A209" s="4">
        <v>1</v>
      </c>
      <c r="B209" s="58" t="s">
        <v>155</v>
      </c>
      <c r="C209" s="13" t="s">
        <v>132</v>
      </c>
      <c r="D209" s="13">
        <v>20</v>
      </c>
      <c r="E209" s="14"/>
      <c r="F209" s="14"/>
      <c r="G209" s="15"/>
      <c r="H209" s="14"/>
    </row>
    <row r="210" spans="1:8">
      <c r="A210" s="4"/>
      <c r="B210" s="34" t="s">
        <v>22</v>
      </c>
      <c r="C210" s="35"/>
      <c r="D210" s="35"/>
      <c r="E210" s="36"/>
      <c r="F210" s="37">
        <f>SUM(F209:F209)</f>
        <v>0</v>
      </c>
      <c r="G210" s="38"/>
      <c r="H210" s="37">
        <f>F210*1.08</f>
        <v>0</v>
      </c>
    </row>
    <row r="211" spans="1:8">
      <c r="B211" s="57"/>
      <c r="C211" s="40"/>
      <c r="D211" s="40"/>
      <c r="E211" s="40"/>
      <c r="F211" s="40"/>
      <c r="G211" s="40"/>
      <c r="H211" s="40"/>
    </row>
    <row r="212" spans="1:8">
      <c r="B212" s="57"/>
      <c r="C212" s="40"/>
      <c r="D212" s="40"/>
      <c r="E212" s="40"/>
      <c r="F212" s="40"/>
      <c r="G212" s="40"/>
      <c r="H212" s="40"/>
    </row>
  </sheetData>
  <sheetProtection selectLockedCells="1" selectUnlockedCells="1"/>
  <mergeCells count="17">
    <mergeCell ref="B164:F164"/>
    <mergeCell ref="B165:F165"/>
    <mergeCell ref="B186:H186"/>
    <mergeCell ref="B205:F205"/>
    <mergeCell ref="B163:H163"/>
    <mergeCell ref="B185:F185"/>
    <mergeCell ref="C188:E188"/>
    <mergeCell ref="C161:E161"/>
    <mergeCell ref="C143:E143"/>
    <mergeCell ref="C130:E130"/>
    <mergeCell ref="C119:E119"/>
    <mergeCell ref="C103:E103"/>
    <mergeCell ref="C94:E94"/>
    <mergeCell ref="C75:E75"/>
    <mergeCell ref="C66:E66"/>
    <mergeCell ref="C39:E39"/>
    <mergeCell ref="C20:E20"/>
  </mergeCells>
  <pageMargins left="0.23622047244094491" right="0.23622047244094491" top="0.35433070866141736" bottom="0.35433070866141736" header="0.31496062992125984" footer="0.31496062992125984"/>
  <pageSetup paperSize="9" firstPageNumber="0" orientation="landscape" horizontalDpi="300" verticalDpi="300" r:id="rId1"/>
  <headerFooter alignWithMargins="0">
    <oddFooter>&amp;CStrona &amp;P</oddFooter>
  </headerFooter>
  <rowBreaks count="6" manualBreakCount="6">
    <brk id="21" max="16383" man="1"/>
    <brk id="67" max="16383" man="1"/>
    <brk id="131" max="16383" man="1"/>
    <brk id="143" max="16383" man="1"/>
    <brk id="169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Zał.implanty ortop. 2024</vt:lpstr>
      <vt:lpstr>'Zał.implanty ortop. 2024'!OLE_LINK1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2</dc:title>
  <dc:creator>Klaudia Klejc</dc:creator>
  <cp:lastModifiedBy>Klaudia Klejc</cp:lastModifiedBy>
  <cp:lastPrinted>2024-06-07T11:43:09Z</cp:lastPrinted>
  <dcterms:created xsi:type="dcterms:W3CDTF">2024-06-07T10:13:59Z</dcterms:created>
  <dcterms:modified xsi:type="dcterms:W3CDTF">2024-06-07T11:43:21Z</dcterms:modified>
</cp:coreProperties>
</file>