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I'!$A$1:$K$137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<sst xmlns="http://schemas.openxmlformats.org/spreadsheetml/2006/main" count="359" uniqueCount="122">
  <si>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</si>
  <si>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</si>
  <si>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</si>
  <si>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</si>
  <si>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</si>
  <si>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</si>
  <si>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</si>
  <si>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</si>
  <si>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</si>
  <si>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</si>
  <si>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</si>
  <si>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</si>
  <si>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</si>
  <si>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</si>
  <si>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</si>
  <si>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</si>
  <si>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</si>
  <si>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</si>
  <si>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</si>
  <si>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</si>
  <si>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</si>
  <si>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</si>
  <si>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</si>
  <si>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</si>
  <si>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</si>
  <si>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</si>
  <si>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</si>
  <si>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</si>
  <si>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</si>
  <si>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</si>
  <si>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</si>
  <si>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</si>
  <si>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</si>
  <si>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</si>
  <si>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</si>
  <si>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</si>
  <si>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</si>
  <si>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</si>
  <si>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</si>
  <si>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</si>
  <si>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</si>
  <si>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</si>
  <si>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</si>
  <si>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</si>
  <si>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</si>
  <si>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</si>
  <si>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</si>
  <si>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</si>
  <si>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</si>
  <si>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</si>
  <si>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</si>
  <si>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</si>
  <si>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</si>
  <si>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</si>
  <si>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</si>
  <si>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</si>
  <si>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</si>
  <si>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</si>
  <si>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</si>
  <si>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</si>
  <si>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</si>
  <si>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</si>
  <si>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</si>
  <si>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</si>
  <si>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Załącznik nr 1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</si>
  <si>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</si>
  <si>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</si>
  <si>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</si>
  <si>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(adres wykonawcy)</t>
  </si>
  <si>
    <t>(adres do korespondencji)</t>
  </si>
  <si>
    <t>(województwo)</t>
  </si>
  <si>
    <t>NIP……………………………………………,</t>
  </si>
  <si>
    <t>REGON……………………………………….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</si>
  <si>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</si>
  <si>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</si>
  <si>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</si>
  <si>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FORMULARZ OFERTOWY</t>
  </si>
  <si>
    <t>7. Informujemy, że:</t>
  </si>
  <si>
    <t>Zastrzeżenie Wykonawcy:</t>
  </si>
  <si>
    <t>Niżej wymienione dokumenty składające się na ofertę nie mogą być ogólnie udostępniane:</t>
  </si>
  <si>
    <t>………………………………………………………………………………………………………………………………………………………………………………..</t>
  </si>
  <si>
    <t>Zgodnie z zaleceniem Komisji z dnia 6 maja 2003 r. dotyczącym definicji mikroprzedsiębiorstw oraz małych i średnich przedsiębiorstw (Dz. Urz. UE L 124 z 20.5.2003, str. 36):</t>
  </si>
  <si>
    <t>~ mikroprzedsiębiorstwo to przedsiębiorstwo, które zatrudnia mniej niż 10 osób i którego roczny obrót lub roczna suma bilansowa nie przekracza 2 milionów EUR</t>
  </si>
  <si>
    <t>~ małe przedsiębiorstwo to przedsiębiorstwo, które zatrudnia mniej niż 50 osób i którego roczny obrót lub roczna suma bilansowa nie przekracza 10 milionów EUR</t>
  </si>
  <si>
    <t>Lp.</t>
  </si>
  <si>
    <t>Opis części zamówienia, którą Wykonawca zamierza powierzyć do realizacji przez podwykonawcę</t>
  </si>
  <si>
    <t>Nazwa podwykonawcy (o ile jest znany)</t>
  </si>
  <si>
    <t>* jeżeli dotyczy</t>
  </si>
  <si>
    <r>
      <t>~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>dokumenty, oświadczenia</t>
    </r>
    <r>
      <rPr>
        <i/>
        <sz val="10"/>
        <rFont val="Arial CE"/>
        <family val="0"/>
      </rPr>
      <t xml:space="preserve"> (wymienić jakie):………………………………………………………………………………………………………………………….</t>
    </r>
  </si>
  <si>
    <r>
      <t>dostępne są na stronie</t>
    </r>
    <r>
      <rPr>
        <i/>
        <sz val="10"/>
        <rFont val="Arial CE"/>
        <family val="0"/>
      </rPr>
      <t xml:space="preserve"> (podać adres strony internetowej):………………………………………………………………………………………………………...….</t>
    </r>
  </si>
  <si>
    <r>
      <t>dostępne są w dokumnetacji przechowywanej przez Zamawiającego w postępowaniu nr</t>
    </r>
    <r>
      <rPr>
        <i/>
        <sz val="10"/>
        <rFont val="Arial CE"/>
        <family val="0"/>
      </rPr>
      <t xml:space="preserve"> (podać numer postępowania):……………………………..………</t>
    </r>
  </si>
  <si>
    <t>~ średnie przedsiębiorstwa: przedsiębiorstwa, które nie są mikroprzedsiębiorstwami ani małymi przedsiębiorstwami i które zatrudniają mniej niż 250 osób i których roczny obrót nie przekracza 50 milionów EUR lub roczna suma bilansowa nie przekracza 43 milionów EUR</t>
  </si>
  <si>
    <r>
      <t>6. Oświadczam/y, że zamierzam/y powierzyć realizację następujących części zamówienia podwykonawcom</t>
    </r>
    <r>
      <rPr>
        <b/>
        <sz val="10"/>
        <rFont val="Arial CE"/>
        <family val="0"/>
      </rPr>
      <t>*</t>
    </r>
    <r>
      <rPr>
        <sz val="10"/>
        <rFont val="Arial CE"/>
        <family val="2"/>
      </rPr>
      <t>:</t>
    </r>
  </si>
  <si>
    <t>„Oświadczam, że wypełniłem obowiązki informacyjne przewidziane w art. 13 lub art. 14 RODO wobec osób fizycznych, od których dane osobowe bezpośrednio lub pośrednio pozyskałem w celu ubiegania się o udzielenie zamówienia publicznego w niniejszym postępowaniu." *</t>
  </si>
  <si>
    <t>* WYKREŚLIĆ w przypadku gdy wykonawca nie przekazuje danych osobowych innych niż bezpośrednio jego dotyczących lub zachodzi wyłączenie stosowania obowiązku informacyjnego, stosownie do art. 13 ust. 4 lub art. 14 ust. 5 RODO</t>
  </si>
  <si>
    <t>1. Oświadczamy, że w cenie oferty zostały uwzględnione wszystkie koszty wykonania zamówienia i realizacji przyszłego świadczenia umownego.
2. Oświadczamy, że zapoznaliśmy się ze specyfikacją warunków zamówienia i nie wnosimy do niej żadnych zastrzeżeń oraz zdobyliśmy konieczne informacje do przygotowania oferty.
3. Oświadczamy, że złożona przez nas oferta jest zgodna z opisem przedmiotu zamówienia zawartym w specyfikacji warunków zamówienia.
4. Oświadczamy, że uważamy się za związanych niniejszą ofertą na czas wskazany w specyfikacji warunków zamówienia.
5. Oświadczamy, że zawarty w specyfikacji warunków zamówienia projekt umowy został przez nas zaakceptowany i zobowiązujemy się w przypadku wyboru naszej oferty do zawarcia umowy na warunkach w nim wymienionych w miejscu i terminie wyznaczonym przez Zamawiającego.</t>
  </si>
  <si>
    <t>** - właściwe zaznaczyć</t>
  </si>
  <si>
    <t>Wartość oferty (słownie):………………………………………………………………………………………………………………………………..</t>
  </si>
  <si>
    <t>Wartość VAT</t>
  </si>
  <si>
    <t>Wartość brutto</t>
  </si>
  <si>
    <t>SPRAWA NR: D/Kw.Zp.2232.5.2021.BK</t>
  </si>
  <si>
    <t>Część I - Warzywa</t>
  </si>
  <si>
    <t>Ziemniak jadalny</t>
  </si>
  <si>
    <t>Burak jadalny</t>
  </si>
  <si>
    <t>Kapusta biała</t>
  </si>
  <si>
    <t>Kapusta czerwona</t>
  </si>
  <si>
    <t>Cebula biała</t>
  </si>
  <si>
    <t>Marchew jadalna</t>
  </si>
  <si>
    <t>Seler</t>
  </si>
  <si>
    <t>Pietruszka</t>
  </si>
  <si>
    <t>Por</t>
  </si>
  <si>
    <t>Pieczarka</t>
  </si>
  <si>
    <t>Czosnek</t>
  </si>
  <si>
    <t>Część II - Rośliny strączkowe</t>
  </si>
  <si>
    <t>Groch łuskany</t>
  </si>
  <si>
    <t>Fasola biała</t>
  </si>
  <si>
    <t>Część III - Jabłko porcjowe</t>
  </si>
  <si>
    <t>Część IV - Kiszonki</t>
  </si>
  <si>
    <t>Jabłko porcjowe</t>
  </si>
  <si>
    <t>Ogórek kiszony</t>
  </si>
  <si>
    <t>Kapusta kiszona</t>
  </si>
  <si>
    <r>
      <t xml:space="preserve">Czy wykonawca jest:
</t>
    </r>
    <r>
      <rPr>
        <b/>
        <sz val="11"/>
        <rFont val="Arial CE"/>
        <family val="2"/>
      </rPr>
      <t>mikroprzedsiębiorstwem**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małym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średnim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0"/>
      </rPr>
      <t>prowadzę jednoosobową działalność gospodarczą**
osobą fizyczną nieprowadzącą działalności gospodarczej**
inny podmiot**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</si>
</sst>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0\ [$zł-415];[Red]\-#,##0.000\ [$zł-415]"/>
    <numFmt numFmtId="166" formatCode="#,##0.00\ [$zł-415];[Red]\-#,##0.00\ [$zł-415]"/>
    <numFmt numFmtId="167" formatCode="#,##0.000"/>
    <numFmt numFmtId="168" formatCode="0.0"/>
    <numFmt numFmtId="169" formatCode="\ #,##0&quot;      &quot;;\-#,##0&quot;      &quot;;&quot; -&quot;#&quot;      &quot;;@\ "/>
    <numFmt numFmtId="170" formatCode="0.0%"/>
    <numFmt numFmtId="171" formatCode="0.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b/>
      <sz val="8"/>
      <color indexed="10"/>
      <name val="Arial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6" fontId="0" fillId="4" borderId="28" xfId="0" applyNumberFormat="1" applyFill="1" applyBorder="1" applyAlignment="1">
      <alignment horizontal="center" vertical="center" wrapText="1"/>
    </xf>
    <xf numFmtId="176" fontId="0" fillId="4" borderId="0" xfId="0" applyNumberFormat="1" applyFill="1" applyBorder="1" applyAlignment="1">
      <alignment horizontal="center" vertical="center" wrapText="1"/>
    </xf>
    <xf numFmtId="176" fontId="0" fillId="22" borderId="29" xfId="0" applyNumberFormat="1" applyFont="1" applyFill="1" applyBorder="1" applyAlignment="1">
      <alignment horizontal="center" vertical="center" wrapText="1"/>
    </xf>
    <xf numFmtId="176" fontId="0" fillId="22" borderId="0" xfId="0" applyNumberFormat="1" applyFont="1" applyFill="1" applyBorder="1" applyAlignment="1">
      <alignment horizontal="center" vertical="center" wrapText="1"/>
    </xf>
    <xf numFmtId="176" fontId="0" fillId="22" borderId="28" xfId="0" applyNumberFormat="1" applyFont="1" applyFill="1" applyBorder="1" applyAlignment="1">
      <alignment horizontal="center" vertical="center" wrapText="1"/>
    </xf>
    <xf numFmtId="176" fontId="0" fillId="15" borderId="30" xfId="0" applyNumberFormat="1" applyFill="1" applyBorder="1" applyAlignment="1">
      <alignment horizontal="center" vertical="center" wrapText="1"/>
    </xf>
    <xf numFmtId="176" fontId="0" fillId="15" borderId="28" xfId="0" applyNumberFormat="1" applyFill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 wrapText="1"/>
      <protection/>
    </xf>
    <xf numFmtId="0" fontId="27" fillId="0" borderId="21" xfId="58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0" fontId="0" fillId="0" borderId="0" xfId="59" applyProtection="1">
      <alignment/>
      <protection locked="0"/>
    </xf>
    <xf numFmtId="0" fontId="0" fillId="0" borderId="21" xfId="59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76" fontId="0" fillId="0" borderId="21" xfId="59" applyNumberFormat="1" applyBorder="1" applyAlignment="1" applyProtection="1">
      <alignment horizontal="center" vertical="center" wrapText="1"/>
      <protection locked="0"/>
    </xf>
    <xf numFmtId="9" fontId="1" fillId="0" borderId="21" xfId="6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59" applyBorder="1" applyProtection="1">
      <alignment/>
      <protection locked="0"/>
    </xf>
    <xf numFmtId="0" fontId="0" fillId="0" borderId="0" xfId="59" applyBorder="1" applyProtection="1">
      <alignment/>
      <protection locked="0"/>
    </xf>
    <xf numFmtId="0" fontId="0" fillId="0" borderId="31" xfId="59" applyBorder="1" applyAlignment="1" applyProtection="1">
      <alignment wrapText="1"/>
      <protection locked="0"/>
    </xf>
    <xf numFmtId="0" fontId="32" fillId="0" borderId="0" xfId="59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0" fillId="0" borderId="21" xfId="59" applyBorder="1" applyProtection="1">
      <alignment/>
      <protection locked="0"/>
    </xf>
    <xf numFmtId="0" fontId="28" fillId="0" borderId="21" xfId="59" applyFont="1" applyBorder="1" applyAlignment="1" applyProtection="1">
      <alignment horizontal="center" vertical="center" wrapText="1"/>
      <protection locked="0"/>
    </xf>
    <xf numFmtId="0" fontId="3" fillId="0" borderId="21" xfId="59" applyFont="1" applyBorder="1" applyAlignment="1" applyProtection="1">
      <alignment horizontal="center" vertical="center" wrapText="1"/>
      <protection locked="0"/>
    </xf>
    <xf numFmtId="0" fontId="3" fillId="0" borderId="21" xfId="59" applyFont="1" applyFill="1" applyBorder="1" applyAlignment="1" applyProtection="1">
      <alignment horizontal="center" vertical="center" wrapText="1"/>
      <protection locked="0"/>
    </xf>
    <xf numFmtId="0" fontId="3" fillId="0" borderId="21" xfId="59" applyFont="1" applyBorder="1" applyAlignment="1" applyProtection="1">
      <alignment horizontal="center" vertical="center"/>
      <protection locked="0"/>
    </xf>
    <xf numFmtId="0" fontId="0" fillId="0" borderId="0" xfId="59" applyAlignment="1" applyProtection="1">
      <alignment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32" fillId="0" borderId="21" xfId="59" applyFont="1" applyBorder="1" applyAlignment="1" applyProtection="1">
      <alignment horizontal="left" vertical="center" wrapText="1"/>
      <protection locked="0"/>
    </xf>
    <xf numFmtId="0" fontId="32" fillId="0" borderId="31" xfId="59" applyFont="1" applyBorder="1" applyAlignment="1" applyProtection="1">
      <alignment vertical="center" wrapText="1"/>
      <protection locked="0"/>
    </xf>
    <xf numFmtId="0" fontId="38" fillId="0" borderId="31" xfId="59" applyFont="1" applyBorder="1" applyAlignment="1" applyProtection="1">
      <alignment vertical="center" wrapText="1"/>
      <protection locked="0"/>
    </xf>
    <xf numFmtId="0" fontId="0" fillId="0" borderId="0" xfId="59" applyBorder="1" applyAlignment="1" applyProtection="1">
      <alignment horizontal="center" vertical="center" wrapText="1"/>
      <protection locked="0"/>
    </xf>
    <xf numFmtId="0" fontId="0" fillId="0" borderId="31" xfId="59" applyBorder="1" applyAlignment="1" applyProtection="1">
      <alignment horizontal="center" vertical="center" wrapText="1"/>
      <protection locked="0"/>
    </xf>
    <xf numFmtId="0" fontId="0" fillId="0" borderId="0" xfId="59" applyBorder="1" applyAlignment="1" applyProtection="1">
      <alignment horizontal="left" wrapText="1"/>
      <protection locked="0"/>
    </xf>
    <xf numFmtId="0" fontId="28" fillId="0" borderId="34" xfId="59" applyFont="1" applyBorder="1" applyAlignment="1" applyProtection="1">
      <alignment vertical="center" wrapText="1"/>
      <protection/>
    </xf>
    <xf numFmtId="0" fontId="28" fillId="0" borderId="10" xfId="59" applyFont="1" applyBorder="1" applyAlignment="1" applyProtection="1">
      <alignment vertical="center" wrapText="1"/>
      <protection/>
    </xf>
    <xf numFmtId="176" fontId="0" fillId="4" borderId="21" xfId="59" applyNumberFormat="1" applyFont="1" applyFill="1" applyBorder="1" applyAlignment="1" applyProtection="1">
      <alignment horizontal="center" vertical="center" wrapText="1"/>
      <protection/>
    </xf>
    <xf numFmtId="176" fontId="0" fillId="0" borderId="21" xfId="59" applyNumberFormat="1" applyFill="1" applyBorder="1" applyAlignment="1" applyProtection="1">
      <alignment horizontal="center" vertical="center" wrapText="1"/>
      <protection/>
    </xf>
    <xf numFmtId="176" fontId="0" fillId="0" borderId="21" xfId="59" applyNumberFormat="1" applyBorder="1" applyAlignment="1" applyProtection="1">
      <alignment horizontal="center" vertical="center" wrapText="1"/>
      <protection/>
    </xf>
    <xf numFmtId="176" fontId="0" fillId="22" borderId="21" xfId="59" applyNumberFormat="1" applyFont="1" applyFill="1" applyBorder="1" applyAlignment="1" applyProtection="1">
      <alignment horizontal="center" vertical="center" wrapText="1"/>
      <protection/>
    </xf>
    <xf numFmtId="176" fontId="0" fillId="0" borderId="34" xfId="59" applyNumberFormat="1" applyBorder="1" applyAlignment="1" applyProtection="1">
      <alignment vertical="center" wrapText="1"/>
      <protection/>
    </xf>
    <xf numFmtId="176" fontId="0" fillId="0" borderId="10" xfId="59" applyNumberFormat="1" applyBorder="1" applyAlignment="1" applyProtection="1">
      <alignment vertical="center" wrapText="1"/>
      <protection/>
    </xf>
    <xf numFmtId="176" fontId="0" fillId="7" borderId="21" xfId="59" applyNumberFormat="1" applyFont="1" applyFill="1" applyBorder="1" applyAlignment="1" applyProtection="1">
      <alignment horizontal="center" vertical="center" wrapText="1"/>
      <protection/>
    </xf>
    <xf numFmtId="0" fontId="3" fillId="0" borderId="35" xfId="58" applyFont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horizontal="center" vertical="center"/>
      <protection/>
    </xf>
    <xf numFmtId="3" fontId="1" fillId="0" borderId="36" xfId="0" applyNumberFormat="1" applyFont="1" applyBorder="1" applyAlignment="1" applyProtection="1">
      <alignment horizontal="center" vertical="center"/>
      <protection/>
    </xf>
    <xf numFmtId="0" fontId="3" fillId="0" borderId="36" xfId="58" applyFont="1" applyBorder="1" applyAlignment="1" applyProtection="1">
      <alignment horizontal="center" vertical="center" wrapText="1"/>
      <protection/>
    </xf>
    <xf numFmtId="0" fontId="32" fillId="0" borderId="29" xfId="59" applyFont="1" applyBorder="1" applyAlignment="1" applyProtection="1">
      <alignment horizontal="left" vertical="center" wrapText="1"/>
      <protection locked="0"/>
    </xf>
    <xf numFmtId="0" fontId="32" fillId="0" borderId="26" xfId="59" applyFont="1" applyBorder="1" applyAlignment="1" applyProtection="1">
      <alignment horizontal="left" vertical="center" wrapText="1"/>
      <protection locked="0"/>
    </xf>
    <xf numFmtId="0" fontId="32" fillId="0" borderId="37" xfId="59" applyFont="1" applyBorder="1" applyAlignment="1" applyProtection="1">
      <alignment horizontal="left" vertical="center" wrapText="1"/>
      <protection locked="0"/>
    </xf>
    <xf numFmtId="0" fontId="35" fillId="0" borderId="21" xfId="59" applyFont="1" applyBorder="1" applyAlignment="1" applyProtection="1">
      <alignment horizontal="center" wrapText="1"/>
      <protection locked="0"/>
    </xf>
    <xf numFmtId="0" fontId="32" fillId="0" borderId="38" xfId="59" applyFont="1" applyBorder="1" applyAlignment="1" applyProtection="1">
      <alignment horizontal="left" vertical="center" wrapText="1"/>
      <protection locked="0"/>
    </xf>
    <xf numFmtId="0" fontId="28" fillId="0" borderId="34" xfId="59" applyFont="1" applyBorder="1" applyAlignment="1" applyProtection="1">
      <alignment horizontal="center" vertical="center" wrapText="1"/>
      <protection locked="0"/>
    </xf>
    <xf numFmtId="0" fontId="28" fillId="0" borderId="10" xfId="59" applyFont="1" applyBorder="1" applyAlignment="1" applyProtection="1">
      <alignment horizontal="center" vertical="center" wrapText="1"/>
      <protection locked="0"/>
    </xf>
    <xf numFmtId="0" fontId="28" fillId="0" borderId="39" xfId="59" applyFont="1" applyBorder="1" applyAlignment="1" applyProtection="1">
      <alignment horizontal="center" vertical="center" wrapText="1"/>
      <protection locked="0"/>
    </xf>
    <xf numFmtId="0" fontId="28" fillId="0" borderId="29" xfId="59" applyFont="1" applyBorder="1" applyAlignment="1" applyProtection="1">
      <alignment horizontal="center" vertical="center" wrapText="1"/>
      <protection locked="0"/>
    </xf>
    <xf numFmtId="0" fontId="28" fillId="0" borderId="26" xfId="59" applyFont="1" applyBorder="1" applyAlignment="1" applyProtection="1">
      <alignment horizontal="center" vertical="center" wrapText="1"/>
      <protection locked="0"/>
    </xf>
    <xf numFmtId="0" fontId="28" fillId="0" borderId="24" xfId="59" applyFont="1" applyBorder="1" applyAlignment="1" applyProtection="1">
      <alignment horizontal="center" vertical="center" wrapText="1"/>
      <protection locked="0"/>
    </xf>
    <xf numFmtId="0" fontId="1" fillId="0" borderId="30" xfId="59" applyFont="1" applyBorder="1" applyAlignment="1" applyProtection="1">
      <alignment horizontal="left" vertical="center" wrapText="1"/>
      <protection locked="0"/>
    </xf>
    <xf numFmtId="0" fontId="1" fillId="0" borderId="38" xfId="59" applyFont="1" applyBorder="1" applyAlignment="1" applyProtection="1">
      <alignment horizontal="left" vertical="center" wrapText="1"/>
      <protection locked="0"/>
    </xf>
    <xf numFmtId="0" fontId="1" fillId="0" borderId="37" xfId="59" applyFont="1" applyBorder="1" applyAlignment="1" applyProtection="1">
      <alignment horizontal="left" vertical="center" wrapText="1"/>
      <protection locked="0"/>
    </xf>
    <xf numFmtId="0" fontId="1" fillId="0" borderId="0" xfId="59" applyFont="1" applyBorder="1" applyAlignment="1" applyProtection="1">
      <alignment horizontal="center" wrapText="1"/>
      <protection locked="0"/>
    </xf>
    <xf numFmtId="0" fontId="32" fillId="0" borderId="0" xfId="59" applyFont="1" applyBorder="1" applyAlignment="1" applyProtection="1">
      <alignment horizontal="center" wrapText="1"/>
      <protection locked="0"/>
    </xf>
    <xf numFmtId="0" fontId="0" fillId="0" borderId="0" xfId="59" applyFont="1" applyBorder="1" applyAlignment="1" applyProtection="1">
      <alignment horizontal="left" wrapText="1"/>
      <protection locked="0"/>
    </xf>
    <xf numFmtId="0" fontId="32" fillId="0" borderId="0" xfId="59" applyFont="1" applyBorder="1" applyAlignment="1" applyProtection="1">
      <alignment horizontal="left" wrapText="1"/>
      <protection locked="0"/>
    </xf>
    <xf numFmtId="0" fontId="0" fillId="0" borderId="0" xfId="59" applyFont="1" applyAlignment="1" applyProtection="1">
      <alignment horizontal="left" wrapText="1"/>
      <protection locked="0"/>
    </xf>
    <xf numFmtId="0" fontId="0" fillId="0" borderId="30" xfId="59" applyBorder="1" applyAlignment="1" applyProtection="1">
      <alignment horizontal="center" wrapText="1"/>
      <protection locked="0"/>
    </xf>
    <xf numFmtId="0" fontId="0" fillId="0" borderId="38" xfId="59" applyBorder="1" applyAlignment="1" applyProtection="1">
      <alignment horizontal="center"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32" fillId="0" borderId="30" xfId="59" applyFont="1" applyBorder="1" applyAlignment="1" applyProtection="1">
      <alignment horizontal="left" vertical="center" wrapText="1"/>
      <protection locked="0"/>
    </xf>
    <xf numFmtId="0" fontId="32" fillId="0" borderId="31" xfId="59" applyFont="1" applyBorder="1" applyAlignment="1" applyProtection="1">
      <alignment horizontal="left" vertical="center" wrapText="1"/>
      <protection locked="0"/>
    </xf>
    <xf numFmtId="0" fontId="32" fillId="0" borderId="0" xfId="59" applyFont="1" applyBorder="1" applyAlignment="1" applyProtection="1">
      <alignment horizontal="left" vertical="center" wrapText="1"/>
      <protection locked="0"/>
    </xf>
    <xf numFmtId="0" fontId="32" fillId="0" borderId="10" xfId="59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center"/>
      <protection locked="0"/>
    </xf>
    <xf numFmtId="0" fontId="32" fillId="0" borderId="30" xfId="59" applyFont="1" applyBorder="1" applyAlignment="1" applyProtection="1">
      <alignment horizontal="center" vertical="center" wrapText="1"/>
      <protection locked="0"/>
    </xf>
    <xf numFmtId="0" fontId="32" fillId="0" borderId="38" xfId="59" applyFont="1" applyBorder="1" applyAlignment="1" applyProtection="1">
      <alignment horizontal="center" vertical="center" wrapText="1"/>
      <protection locked="0"/>
    </xf>
    <xf numFmtId="0" fontId="5" fillId="0" borderId="21" xfId="59" applyFont="1" applyBorder="1" applyAlignment="1" applyProtection="1">
      <alignment horizontal="center" vertical="center"/>
      <protection locked="0"/>
    </xf>
    <xf numFmtId="0" fontId="37" fillId="0" borderId="21" xfId="59" applyFont="1" applyBorder="1" applyAlignment="1" applyProtection="1">
      <alignment horizontal="center" vertical="center" wrapText="1"/>
      <protection locked="0"/>
    </xf>
    <xf numFmtId="176" fontId="0" fillId="4" borderId="21" xfId="59" applyNumberFormat="1" applyFont="1" applyFill="1" applyBorder="1" applyAlignment="1" applyProtection="1">
      <alignment horizontal="center" vertical="center" wrapText="1"/>
      <protection/>
    </xf>
    <xf numFmtId="0" fontId="28" fillId="0" borderId="31" xfId="59" applyFont="1" applyBorder="1" applyAlignment="1" applyProtection="1">
      <alignment horizontal="center" vertical="center" wrapText="1"/>
      <protection/>
    </xf>
    <xf numFmtId="0" fontId="28" fillId="0" borderId="0" xfId="59" applyFont="1" applyBorder="1" applyAlignment="1" applyProtection="1">
      <alignment horizontal="center" vertical="center" wrapText="1"/>
      <protection/>
    </xf>
    <xf numFmtId="0" fontId="28" fillId="0" borderId="22" xfId="59" applyFont="1" applyBorder="1" applyAlignment="1" applyProtection="1">
      <alignment horizontal="center" vertical="center" wrapText="1"/>
      <protection/>
    </xf>
    <xf numFmtId="176" fontId="0" fillId="22" borderId="30" xfId="59" applyNumberFormat="1" applyFont="1" applyFill="1" applyBorder="1" applyAlignment="1" applyProtection="1">
      <alignment horizontal="center" vertical="center" wrapText="1"/>
      <protection/>
    </xf>
    <xf numFmtId="176" fontId="0" fillId="22" borderId="37" xfId="59" applyNumberFormat="1" applyFont="1" applyFill="1" applyBorder="1" applyAlignment="1" applyProtection="1">
      <alignment horizontal="center" vertical="center" wrapText="1"/>
      <protection/>
    </xf>
    <xf numFmtId="176" fontId="0" fillId="7" borderId="21" xfId="59" applyNumberFormat="1" applyFont="1" applyFill="1" applyBorder="1" applyAlignment="1" applyProtection="1">
      <alignment horizontal="center" vertical="center" wrapText="1"/>
      <protection/>
    </xf>
    <xf numFmtId="0" fontId="34" fillId="0" borderId="31" xfId="59" applyFont="1" applyBorder="1" applyAlignment="1" applyProtection="1">
      <alignment horizontal="left" vertical="center" wrapText="1"/>
      <protection locked="0"/>
    </xf>
    <xf numFmtId="0" fontId="34" fillId="0" borderId="0" xfId="59" applyFont="1" applyBorder="1" applyAlignment="1" applyProtection="1">
      <alignment horizontal="left" vertical="center" wrapText="1"/>
      <protection locked="0"/>
    </xf>
    <xf numFmtId="0" fontId="28" fillId="0" borderId="0" xfId="59" applyFont="1" applyBorder="1" applyAlignment="1" applyProtection="1">
      <alignment horizontal="left" wrapText="1"/>
      <protection locked="0"/>
    </xf>
    <xf numFmtId="0" fontId="33" fillId="0" borderId="0" xfId="59" applyFont="1" applyBorder="1" applyAlignment="1" applyProtection="1">
      <alignment horizontal="left" wrapText="1"/>
      <protection locked="0"/>
    </xf>
    <xf numFmtId="0" fontId="38" fillId="0" borderId="34" xfId="59" applyFont="1" applyBorder="1" applyAlignment="1" applyProtection="1">
      <alignment horizontal="center" vertical="center" wrapText="1"/>
      <protection locked="0"/>
    </xf>
    <xf numFmtId="0" fontId="38" fillId="0" borderId="10" xfId="59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0" fontId="0" fillId="0" borderId="37" xfId="59" applyBorder="1" applyAlignment="1" applyProtection="1">
      <alignment horizontal="center" wrapText="1"/>
      <protection locked="0"/>
    </xf>
    <xf numFmtId="0" fontId="32" fillId="0" borderId="37" xfId="59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Procentowy_Załącznik nr 1_Formularz cenowy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showGridLines="0" tabSelected="1" zoomScaleSheetLayoutView="50" workbookViewId="0" topLeftCell="A1">
      <selection activeCell="J1" sqref="J1:K2"/>
    </sheetView>
  </sheetViews>
  <sheetFormatPr defaultColWidth="9.00390625" defaultRowHeight="12.75" zeroHeight="1"/>
  <cols>
    <col min="1" max="1" width="1.75390625" style="56" customWidth="1"/>
    <col min="2" max="2" width="4.375" style="56" customWidth="1"/>
    <col min="3" max="3" width="26.25390625" style="57" customWidth="1"/>
    <col min="4" max="4" width="5.75390625" style="58" customWidth="1"/>
    <col min="5" max="5" width="8.625" style="58" customWidth="1"/>
    <col min="6" max="6" width="12.25390625" style="56" customWidth="1"/>
    <col min="7" max="7" width="14.375" style="56" customWidth="1"/>
    <col min="8" max="8" width="7.75390625" style="56" customWidth="1"/>
    <col min="9" max="9" width="12.625" style="56" customWidth="1"/>
    <col min="10" max="10" width="13.125" style="56" customWidth="1"/>
    <col min="11" max="11" width="20.00390625" style="56" customWidth="1"/>
    <col min="12" max="12" width="1.875" style="56" customWidth="1"/>
    <col min="13" max="15" width="9.125" style="56" hidden="1" customWidth="1"/>
    <col min="16" max="16" width="18.875" style="56" hidden="1" customWidth="1"/>
    <col min="17" max="255" width="9.125" style="56" hidden="1" customWidth="1"/>
    <col min="256" max="16384" width="1.12109375" style="56" hidden="1" customWidth="1"/>
  </cols>
  <sheetData>
    <row r="1" spans="1:11" ht="12.75">
      <c r="A1" s="62"/>
      <c r="B1" s="62"/>
      <c r="C1" s="63"/>
      <c r="D1" s="64"/>
      <c r="J1" s="126" t="s">
        <v>64</v>
      </c>
      <c r="K1" s="126"/>
    </row>
    <row r="2" spans="1:11" ht="12.75" customHeight="1">
      <c r="A2" s="62"/>
      <c r="B2" s="127"/>
      <c r="C2" s="127"/>
      <c r="D2" s="127"/>
      <c r="E2" s="59"/>
      <c r="F2" s="59"/>
      <c r="G2" s="59"/>
      <c r="H2" s="59"/>
      <c r="I2" s="59"/>
      <c r="J2" s="126"/>
      <c r="K2" s="126"/>
    </row>
    <row r="3" spans="1:11" ht="12.75">
      <c r="A3" s="62"/>
      <c r="B3" s="127"/>
      <c r="C3" s="127"/>
      <c r="D3" s="127"/>
      <c r="E3" s="59"/>
      <c r="F3" s="59"/>
      <c r="G3" s="59"/>
      <c r="H3" s="59"/>
      <c r="I3" s="59"/>
      <c r="J3" s="59"/>
      <c r="K3" s="59"/>
    </row>
    <row r="4" spans="2:11" ht="12.75">
      <c r="B4" s="59"/>
      <c r="C4" s="59"/>
      <c r="D4" s="59"/>
      <c r="E4" s="59"/>
      <c r="F4" s="59"/>
      <c r="G4" s="59"/>
      <c r="H4" s="59"/>
      <c r="I4" s="128" t="s">
        <v>100</v>
      </c>
      <c r="J4" s="128"/>
      <c r="K4" s="128"/>
    </row>
    <row r="5" spans="2:11" ht="12.75">
      <c r="B5" s="59"/>
      <c r="C5" s="59"/>
      <c r="D5" s="59"/>
      <c r="E5" s="59"/>
      <c r="F5" s="59"/>
      <c r="G5" s="59"/>
      <c r="H5" s="59"/>
      <c r="I5" s="128"/>
      <c r="J5" s="128"/>
      <c r="K5" s="128"/>
    </row>
    <row r="6" spans="2:11" ht="12.75">
      <c r="B6" s="128" t="s">
        <v>76</v>
      </c>
      <c r="C6" s="128"/>
      <c r="D6" s="128"/>
      <c r="E6" s="128"/>
      <c r="F6" s="128"/>
      <c r="G6" s="128"/>
      <c r="H6" s="128"/>
      <c r="I6" s="128"/>
      <c r="J6" s="128"/>
      <c r="K6" s="128"/>
    </row>
    <row r="7" spans="2:11" ht="12.75"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2:11" ht="12.75"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2:11" ht="12.75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2:11" ht="12.75">
      <c r="B10" s="128" t="s">
        <v>65</v>
      </c>
      <c r="C10" s="128"/>
      <c r="D10" s="59"/>
      <c r="E10" s="59"/>
      <c r="F10" s="59"/>
      <c r="G10" s="59"/>
      <c r="H10" s="59"/>
      <c r="I10" s="59"/>
      <c r="J10" s="59"/>
      <c r="K10" s="59"/>
    </row>
    <row r="11" spans="2:11" ht="12.75">
      <c r="B11" s="128"/>
      <c r="C11" s="128"/>
      <c r="D11" s="59"/>
      <c r="E11" s="59"/>
      <c r="F11" s="59"/>
      <c r="G11" s="59"/>
      <c r="H11" s="59"/>
      <c r="I11" s="59"/>
      <c r="J11" s="59"/>
      <c r="K11" s="59"/>
    </row>
    <row r="12" spans="2:11" ht="12.75">
      <c r="B12" s="124" t="s">
        <v>67</v>
      </c>
      <c r="C12" s="124"/>
      <c r="D12" s="124"/>
      <c r="E12" s="124"/>
      <c r="F12" s="124"/>
      <c r="G12" s="124"/>
      <c r="H12" s="124"/>
      <c r="I12" s="124"/>
      <c r="J12" s="124"/>
      <c r="K12" s="124"/>
    </row>
    <row r="13" spans="2:11" ht="12.75"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2:11" ht="12.75"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2:11" ht="12.75"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2:11" ht="12.75">
      <c r="B16" s="124" t="s">
        <v>66</v>
      </c>
      <c r="C16" s="124"/>
      <c r="D16" s="59"/>
      <c r="E16" s="59"/>
      <c r="F16" s="59"/>
      <c r="G16" s="59"/>
      <c r="H16" s="59"/>
      <c r="I16" s="59"/>
      <c r="J16" s="59"/>
      <c r="K16" s="59"/>
    </row>
    <row r="17" spans="2:11" ht="12.75">
      <c r="B17" s="124" t="s">
        <v>67</v>
      </c>
      <c r="C17" s="124"/>
      <c r="D17" s="124"/>
      <c r="E17" s="124"/>
      <c r="F17" s="124"/>
      <c r="G17" s="124"/>
      <c r="H17" s="124"/>
      <c r="I17" s="124"/>
      <c r="J17" s="124"/>
      <c r="K17" s="124"/>
    </row>
    <row r="18" spans="2:11" ht="12.75">
      <c r="B18" s="124"/>
      <c r="C18" s="124"/>
      <c r="D18" s="124"/>
      <c r="E18" s="124"/>
      <c r="F18" s="124"/>
      <c r="G18" s="124"/>
      <c r="H18" s="124"/>
      <c r="I18" s="124"/>
      <c r="J18" s="124"/>
      <c r="K18" s="124"/>
    </row>
    <row r="19" spans="2:11" ht="12.75">
      <c r="B19" s="124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2:11" ht="12.75">
      <c r="B20" s="124"/>
      <c r="C20" s="124"/>
      <c r="D20" s="124"/>
      <c r="E20" s="124"/>
      <c r="F20" s="124"/>
      <c r="G20" s="124"/>
      <c r="H20" s="124"/>
      <c r="I20" s="124"/>
      <c r="J20" s="124"/>
      <c r="K20" s="124"/>
    </row>
    <row r="21" spans="2:11" ht="12.75">
      <c r="B21" s="124" t="s">
        <v>68</v>
      </c>
      <c r="C21" s="124"/>
      <c r="D21" s="59"/>
      <c r="E21" s="59"/>
      <c r="F21" s="59"/>
      <c r="G21" s="59"/>
      <c r="H21" s="59"/>
      <c r="I21" s="59"/>
      <c r="J21" s="59"/>
      <c r="K21" s="59"/>
    </row>
    <row r="22" spans="2:11" ht="12.75">
      <c r="B22" s="124" t="s">
        <v>67</v>
      </c>
      <c r="C22" s="124"/>
      <c r="D22" s="124"/>
      <c r="E22" s="124"/>
      <c r="F22" s="124"/>
      <c r="G22" s="124"/>
      <c r="H22" s="124"/>
      <c r="I22" s="124"/>
      <c r="J22" s="124"/>
      <c r="K22" s="124"/>
    </row>
    <row r="23" spans="2:11" ht="12.75"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2:11" ht="12.75">
      <c r="B24" s="124"/>
      <c r="C24" s="124"/>
      <c r="D24" s="124"/>
      <c r="E24" s="124"/>
      <c r="F24" s="124"/>
      <c r="G24" s="124"/>
      <c r="H24" s="124"/>
      <c r="I24" s="124"/>
      <c r="J24" s="124"/>
      <c r="K24" s="124"/>
    </row>
    <row r="25" spans="2:11" ht="12.75">
      <c r="B25" s="124"/>
      <c r="C25" s="124"/>
      <c r="D25" s="124"/>
      <c r="E25" s="124"/>
      <c r="F25" s="124"/>
      <c r="G25" s="124"/>
      <c r="H25" s="124"/>
      <c r="I25" s="124"/>
      <c r="J25" s="124"/>
      <c r="K25" s="124"/>
    </row>
    <row r="26" spans="2:11" ht="12.75">
      <c r="B26" s="124" t="s">
        <v>69</v>
      </c>
      <c r="C26" s="124"/>
      <c r="D26" s="59"/>
      <c r="E26" s="59"/>
      <c r="F26" s="59"/>
      <c r="G26" s="59"/>
      <c r="H26" s="59"/>
      <c r="I26" s="59"/>
      <c r="J26" s="59"/>
      <c r="K26" s="59"/>
    </row>
    <row r="27" spans="2:11" ht="12.75">
      <c r="B27" s="124" t="s">
        <v>67</v>
      </c>
      <c r="C27" s="124"/>
      <c r="D27" s="124"/>
      <c r="E27" s="124"/>
      <c r="F27" s="124"/>
      <c r="G27" s="124"/>
      <c r="H27" s="124"/>
      <c r="I27" s="124"/>
      <c r="J27" s="124"/>
      <c r="K27" s="124"/>
    </row>
    <row r="28" spans="2:11" ht="12.75">
      <c r="B28" s="124"/>
      <c r="C28" s="124"/>
      <c r="D28" s="124"/>
      <c r="E28" s="124"/>
      <c r="F28" s="124"/>
      <c r="G28" s="124"/>
      <c r="H28" s="124"/>
      <c r="I28" s="124"/>
      <c r="J28" s="124"/>
      <c r="K28" s="124"/>
    </row>
    <row r="29" spans="2:11" ht="12.75"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2:11" ht="12.75">
      <c r="B30" s="124"/>
      <c r="C30" s="124"/>
      <c r="D30" s="124"/>
      <c r="E30" s="124"/>
      <c r="F30" s="124"/>
      <c r="G30" s="124"/>
      <c r="H30" s="124"/>
      <c r="I30" s="124"/>
      <c r="J30" s="124"/>
      <c r="K30" s="124"/>
    </row>
    <row r="31" spans="2:11" ht="12.75">
      <c r="B31" s="124" t="s">
        <v>70</v>
      </c>
      <c r="C31" s="124"/>
      <c r="D31" s="59"/>
      <c r="E31" s="59"/>
      <c r="F31" s="59"/>
      <c r="G31" s="59"/>
      <c r="H31" s="59"/>
      <c r="I31" s="59"/>
      <c r="J31" s="59"/>
      <c r="K31" s="59"/>
    </row>
    <row r="32" spans="2:11" ht="12.75"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2:11" ht="12.75">
      <c r="B33" s="125" t="s">
        <v>73</v>
      </c>
      <c r="C33" s="125"/>
      <c r="D33" s="125"/>
      <c r="E33" s="125" t="s">
        <v>74</v>
      </c>
      <c r="F33" s="125"/>
      <c r="G33" s="125"/>
      <c r="H33" s="125" t="s">
        <v>75</v>
      </c>
      <c r="I33" s="125"/>
      <c r="J33" s="125"/>
      <c r="K33" s="125"/>
    </row>
    <row r="34" spans="2:11" ht="12.75"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2:11" ht="12.75"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2:11" ht="12.75">
      <c r="B36" s="124" t="s">
        <v>71</v>
      </c>
      <c r="C36" s="124"/>
      <c r="D36" s="124"/>
      <c r="E36" s="124"/>
      <c r="F36" s="124"/>
      <c r="G36" s="59"/>
      <c r="H36" s="59"/>
      <c r="I36" s="59"/>
      <c r="J36" s="59"/>
      <c r="K36" s="59"/>
    </row>
    <row r="37" spans="2:11" ht="12.75">
      <c r="B37" s="124"/>
      <c r="C37" s="124"/>
      <c r="D37" s="124"/>
      <c r="E37" s="124"/>
      <c r="F37" s="124"/>
      <c r="G37" s="59"/>
      <c r="H37" s="59"/>
      <c r="I37" s="59"/>
      <c r="J37" s="59"/>
      <c r="K37" s="59"/>
    </row>
    <row r="38" spans="2:11" ht="12.75">
      <c r="B38" s="55"/>
      <c r="C38" s="55"/>
      <c r="D38" s="55"/>
      <c r="E38" s="55"/>
      <c r="F38" s="55"/>
      <c r="G38" s="59"/>
      <c r="H38" s="59"/>
      <c r="I38" s="59"/>
      <c r="J38" s="59"/>
      <c r="K38" s="59"/>
    </row>
    <row r="39" spans="2:11" ht="12.75">
      <c r="B39" s="124" t="s">
        <v>72</v>
      </c>
      <c r="C39" s="124"/>
      <c r="D39" s="124"/>
      <c r="E39" s="124"/>
      <c r="F39" s="124"/>
      <c r="G39" s="59"/>
      <c r="H39" s="59"/>
      <c r="I39" s="59"/>
      <c r="J39" s="59"/>
      <c r="K39" s="59"/>
    </row>
    <row r="40" spans="2:11" ht="12.75">
      <c r="B40" s="124"/>
      <c r="C40" s="124"/>
      <c r="D40" s="124"/>
      <c r="E40" s="124"/>
      <c r="F40" s="124"/>
      <c r="G40" s="59"/>
      <c r="H40" s="59"/>
      <c r="I40" s="59"/>
      <c r="J40" s="59"/>
      <c r="K40" s="59"/>
    </row>
    <row r="41" ht="12.75"/>
    <row r="42" ht="12.75"/>
    <row r="43" spans="3:14" ht="12.75"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2:14" s="53" customFormat="1" ht="12.75">
      <c r="B44" s="131" t="s">
        <v>101</v>
      </c>
      <c r="C44" s="131"/>
      <c r="D44" s="131"/>
      <c r="E44" s="131"/>
      <c r="F44" s="131"/>
      <c r="G44" s="131"/>
      <c r="H44" s="131"/>
      <c r="I44" s="131"/>
      <c r="J44" s="131"/>
      <c r="K44" s="131"/>
      <c r="L44" s="70"/>
      <c r="M44" s="70"/>
      <c r="N44" s="70"/>
    </row>
    <row r="45" spans="2:14" s="53" customFormat="1" ht="12.75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70"/>
      <c r="M45" s="70"/>
      <c r="N45" s="70"/>
    </row>
    <row r="46" spans="2:14" s="53" customFormat="1" ht="12.75">
      <c r="B46" s="132" t="s">
        <v>23</v>
      </c>
      <c r="C46" s="132"/>
      <c r="D46" s="132"/>
      <c r="E46" s="132"/>
      <c r="F46" s="132"/>
      <c r="G46" s="132"/>
      <c r="H46" s="132"/>
      <c r="I46" s="132"/>
      <c r="J46" s="132"/>
      <c r="K46" s="132"/>
      <c r="L46" s="70"/>
      <c r="M46" s="70"/>
      <c r="N46" s="70"/>
    </row>
    <row r="47" spans="2:14" s="53" customFormat="1" ht="12.75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70"/>
      <c r="M47" s="70"/>
      <c r="N47" s="70"/>
    </row>
    <row r="48" spans="2:14" s="53" customFormat="1" ht="12.75">
      <c r="B48" s="72"/>
      <c r="C48" s="73"/>
      <c r="D48" s="74"/>
      <c r="E48" s="74" t="s">
        <v>3</v>
      </c>
      <c r="F48" s="74" t="s">
        <v>4</v>
      </c>
      <c r="G48" s="74" t="s">
        <v>9</v>
      </c>
      <c r="H48" s="74" t="s">
        <v>22</v>
      </c>
      <c r="I48" s="74" t="s">
        <v>5</v>
      </c>
      <c r="J48" s="74" t="s">
        <v>10</v>
      </c>
      <c r="K48" s="74" t="s">
        <v>11</v>
      </c>
      <c r="L48" s="70"/>
      <c r="M48" s="70"/>
      <c r="N48" s="70"/>
    </row>
    <row r="49" spans="2:14" s="53" customFormat="1" ht="38.25">
      <c r="B49" s="74" t="s">
        <v>12</v>
      </c>
      <c r="C49" s="74" t="s">
        <v>13</v>
      </c>
      <c r="D49" s="74" t="s">
        <v>21</v>
      </c>
      <c r="E49" s="74" t="s">
        <v>6</v>
      </c>
      <c r="F49" s="74" t="s">
        <v>1</v>
      </c>
      <c r="G49" s="74" t="s">
        <v>14</v>
      </c>
      <c r="H49" s="74" t="s">
        <v>2</v>
      </c>
      <c r="I49" s="74" t="s">
        <v>15</v>
      </c>
      <c r="J49" s="75" t="s">
        <v>16</v>
      </c>
      <c r="K49" s="74" t="s">
        <v>17</v>
      </c>
      <c r="L49" s="70"/>
      <c r="M49" s="70"/>
      <c r="N49" s="70"/>
    </row>
    <row r="50" spans="2:14" s="53" customFormat="1" ht="24.75" customHeight="1">
      <c r="B50" s="76">
        <v>1</v>
      </c>
      <c r="C50" s="94" t="s">
        <v>102</v>
      </c>
      <c r="D50" s="95" t="s">
        <v>51</v>
      </c>
      <c r="E50" s="96">
        <v>80000</v>
      </c>
      <c r="F50" s="60"/>
      <c r="G50" s="60">
        <f>ROUND(E50*F50,2)</f>
        <v>0</v>
      </c>
      <c r="H50" s="61"/>
      <c r="I50" s="60">
        <f>ROUND(G50*H50,2)</f>
        <v>0</v>
      </c>
      <c r="J50" s="60">
        <f>ROUND(K50/E50,2)</f>
        <v>0</v>
      </c>
      <c r="K50" s="60">
        <f>ROUND(SUM(G50,I50),2)</f>
        <v>0</v>
      </c>
      <c r="L50" s="70"/>
      <c r="M50" s="70"/>
      <c r="N50" s="70"/>
    </row>
    <row r="51" spans="2:14" s="53" customFormat="1" ht="24.75" customHeight="1">
      <c r="B51" s="76">
        <v>2</v>
      </c>
      <c r="C51" s="97" t="s">
        <v>103</v>
      </c>
      <c r="D51" s="95" t="s">
        <v>51</v>
      </c>
      <c r="E51" s="96">
        <v>12000</v>
      </c>
      <c r="F51" s="60"/>
      <c r="G51" s="60">
        <f>ROUND(E51*F51,2)</f>
        <v>0</v>
      </c>
      <c r="H51" s="61"/>
      <c r="I51" s="60">
        <f>ROUND(G51*H51,2)</f>
        <v>0</v>
      </c>
      <c r="J51" s="60">
        <f>ROUND(K51/E51,2)</f>
        <v>0</v>
      </c>
      <c r="K51" s="60">
        <f>ROUND(SUM(G51,I51),2)</f>
        <v>0</v>
      </c>
      <c r="L51" s="70"/>
      <c r="M51" s="70"/>
      <c r="N51" s="70"/>
    </row>
    <row r="52" spans="2:14" s="53" customFormat="1" ht="24.75" customHeight="1">
      <c r="B52" s="76">
        <v>3</v>
      </c>
      <c r="C52" s="97" t="s">
        <v>104</v>
      </c>
      <c r="D52" s="95" t="s">
        <v>51</v>
      </c>
      <c r="E52" s="96">
        <v>8500</v>
      </c>
      <c r="F52" s="60"/>
      <c r="G52" s="60">
        <f aca="true" t="shared" si="0" ref="G52:G60">ROUND(E52*F52,2)</f>
        <v>0</v>
      </c>
      <c r="H52" s="61"/>
      <c r="I52" s="60">
        <f aca="true" t="shared" si="1" ref="I52:I60">ROUND(G52*H52,2)</f>
        <v>0</v>
      </c>
      <c r="J52" s="60">
        <f aca="true" t="shared" si="2" ref="J52:J60">ROUND(K52/E52,2)</f>
        <v>0</v>
      </c>
      <c r="K52" s="60">
        <f aca="true" t="shared" si="3" ref="K52:K60">ROUND(SUM(G52,I52),2)</f>
        <v>0</v>
      </c>
      <c r="L52" s="70"/>
      <c r="M52" s="70"/>
      <c r="N52" s="70"/>
    </row>
    <row r="53" spans="2:14" s="53" customFormat="1" ht="24.75" customHeight="1">
      <c r="B53" s="76">
        <v>4</v>
      </c>
      <c r="C53" s="97" t="s">
        <v>105</v>
      </c>
      <c r="D53" s="95" t="s">
        <v>51</v>
      </c>
      <c r="E53" s="96">
        <v>4000</v>
      </c>
      <c r="F53" s="60"/>
      <c r="G53" s="60">
        <f t="shared" si="0"/>
        <v>0</v>
      </c>
      <c r="H53" s="61"/>
      <c r="I53" s="60">
        <f t="shared" si="1"/>
        <v>0</v>
      </c>
      <c r="J53" s="60">
        <f t="shared" si="2"/>
        <v>0</v>
      </c>
      <c r="K53" s="60">
        <f t="shared" si="3"/>
        <v>0</v>
      </c>
      <c r="L53" s="70"/>
      <c r="M53" s="70"/>
      <c r="N53" s="70"/>
    </row>
    <row r="54" spans="2:14" s="53" customFormat="1" ht="24.75" customHeight="1">
      <c r="B54" s="76">
        <v>5</v>
      </c>
      <c r="C54" s="97" t="s">
        <v>106</v>
      </c>
      <c r="D54" s="95" t="s">
        <v>51</v>
      </c>
      <c r="E54" s="96">
        <v>17500</v>
      </c>
      <c r="F54" s="60"/>
      <c r="G54" s="60">
        <f t="shared" si="0"/>
        <v>0</v>
      </c>
      <c r="H54" s="61"/>
      <c r="I54" s="60">
        <f t="shared" si="1"/>
        <v>0</v>
      </c>
      <c r="J54" s="60">
        <f t="shared" si="2"/>
        <v>0</v>
      </c>
      <c r="K54" s="60">
        <f t="shared" si="3"/>
        <v>0</v>
      </c>
      <c r="L54" s="70"/>
      <c r="M54" s="70"/>
      <c r="N54" s="70"/>
    </row>
    <row r="55" spans="2:14" s="53" customFormat="1" ht="24.75" customHeight="1">
      <c r="B55" s="76">
        <v>6</v>
      </c>
      <c r="C55" s="97" t="s">
        <v>107</v>
      </c>
      <c r="D55" s="95" t="s">
        <v>51</v>
      </c>
      <c r="E55" s="96">
        <v>30000</v>
      </c>
      <c r="F55" s="60"/>
      <c r="G55" s="60">
        <f t="shared" si="0"/>
        <v>0</v>
      </c>
      <c r="H55" s="61"/>
      <c r="I55" s="60">
        <f t="shared" si="1"/>
        <v>0</v>
      </c>
      <c r="J55" s="60">
        <f t="shared" si="2"/>
        <v>0</v>
      </c>
      <c r="K55" s="60">
        <f t="shared" si="3"/>
        <v>0</v>
      </c>
      <c r="L55" s="70"/>
      <c r="M55" s="70"/>
      <c r="N55" s="70"/>
    </row>
    <row r="56" spans="2:14" s="53" customFormat="1" ht="24.75" customHeight="1">
      <c r="B56" s="76">
        <v>7</v>
      </c>
      <c r="C56" s="97" t="s">
        <v>108</v>
      </c>
      <c r="D56" s="95" t="s">
        <v>51</v>
      </c>
      <c r="E56" s="96">
        <v>2000</v>
      </c>
      <c r="F56" s="60"/>
      <c r="G56" s="60">
        <f t="shared" si="0"/>
        <v>0</v>
      </c>
      <c r="H56" s="61"/>
      <c r="I56" s="60">
        <f t="shared" si="1"/>
        <v>0</v>
      </c>
      <c r="J56" s="60">
        <f t="shared" si="2"/>
        <v>0</v>
      </c>
      <c r="K56" s="60">
        <f t="shared" si="3"/>
        <v>0</v>
      </c>
      <c r="L56" s="70"/>
      <c r="M56" s="70"/>
      <c r="N56" s="70"/>
    </row>
    <row r="57" spans="2:14" s="53" customFormat="1" ht="24.75" customHeight="1">
      <c r="B57" s="76">
        <v>8</v>
      </c>
      <c r="C57" s="97" t="s">
        <v>109</v>
      </c>
      <c r="D57" s="95" t="s">
        <v>51</v>
      </c>
      <c r="E57" s="96">
        <v>2000</v>
      </c>
      <c r="F57" s="60"/>
      <c r="G57" s="60">
        <f t="shared" si="0"/>
        <v>0</v>
      </c>
      <c r="H57" s="61"/>
      <c r="I57" s="60">
        <f t="shared" si="1"/>
        <v>0</v>
      </c>
      <c r="J57" s="60">
        <f t="shared" si="2"/>
        <v>0</v>
      </c>
      <c r="K57" s="60">
        <f t="shared" si="3"/>
        <v>0</v>
      </c>
      <c r="L57" s="70"/>
      <c r="M57" s="70"/>
      <c r="N57" s="70"/>
    </row>
    <row r="58" spans="2:14" s="53" customFormat="1" ht="24.75" customHeight="1">
      <c r="B58" s="76">
        <v>9</v>
      </c>
      <c r="C58" s="97" t="s">
        <v>110</v>
      </c>
      <c r="D58" s="95" t="s">
        <v>51</v>
      </c>
      <c r="E58" s="96">
        <v>1800</v>
      </c>
      <c r="F58" s="60"/>
      <c r="G58" s="60">
        <f t="shared" si="0"/>
        <v>0</v>
      </c>
      <c r="H58" s="61"/>
      <c r="I58" s="60">
        <f t="shared" si="1"/>
        <v>0</v>
      </c>
      <c r="J58" s="60">
        <f t="shared" si="2"/>
        <v>0</v>
      </c>
      <c r="K58" s="60">
        <f t="shared" si="3"/>
        <v>0</v>
      </c>
      <c r="L58" s="70"/>
      <c r="M58" s="70"/>
      <c r="N58" s="70"/>
    </row>
    <row r="59" spans="2:14" s="53" customFormat="1" ht="24.75" customHeight="1">
      <c r="B59" s="76">
        <v>10</v>
      </c>
      <c r="C59" s="97" t="s">
        <v>111</v>
      </c>
      <c r="D59" s="95" t="s">
        <v>51</v>
      </c>
      <c r="E59" s="96">
        <v>500</v>
      </c>
      <c r="F59" s="60"/>
      <c r="G59" s="60">
        <f t="shared" si="0"/>
        <v>0</v>
      </c>
      <c r="H59" s="61"/>
      <c r="I59" s="60">
        <f t="shared" si="1"/>
        <v>0</v>
      </c>
      <c r="J59" s="60">
        <f t="shared" si="2"/>
        <v>0</v>
      </c>
      <c r="K59" s="60">
        <f t="shared" si="3"/>
        <v>0</v>
      </c>
      <c r="L59" s="70"/>
      <c r="M59" s="70"/>
      <c r="N59" s="70"/>
    </row>
    <row r="60" spans="2:14" s="53" customFormat="1" ht="24.75" customHeight="1">
      <c r="B60" s="76">
        <v>11</v>
      </c>
      <c r="C60" s="97" t="s">
        <v>112</v>
      </c>
      <c r="D60" s="95" t="s">
        <v>51</v>
      </c>
      <c r="E60" s="96">
        <v>150</v>
      </c>
      <c r="F60" s="60"/>
      <c r="G60" s="60">
        <f t="shared" si="0"/>
        <v>0</v>
      </c>
      <c r="H60" s="61"/>
      <c r="I60" s="60">
        <f t="shared" si="1"/>
        <v>0</v>
      </c>
      <c r="J60" s="60">
        <f t="shared" si="2"/>
        <v>0</v>
      </c>
      <c r="K60" s="60">
        <f t="shared" si="3"/>
        <v>0</v>
      </c>
      <c r="L60" s="70"/>
      <c r="M60" s="70"/>
      <c r="N60" s="70"/>
    </row>
    <row r="61" spans="2:14" s="53" customFormat="1" ht="24.75" customHeight="1">
      <c r="B61" s="85"/>
      <c r="C61" s="86"/>
      <c r="D61" s="86"/>
      <c r="E61" s="133" t="s">
        <v>7</v>
      </c>
      <c r="F61" s="133"/>
      <c r="G61" s="87">
        <f>SUM(G50:G60)</f>
        <v>0</v>
      </c>
      <c r="H61" s="88"/>
      <c r="I61" s="89"/>
      <c r="J61" s="89"/>
      <c r="K61" s="89"/>
      <c r="L61" s="70"/>
      <c r="M61" s="70"/>
      <c r="N61" s="70"/>
    </row>
    <row r="62" spans="2:14" s="53" customFormat="1" ht="24.75" customHeight="1">
      <c r="B62" s="134"/>
      <c r="C62" s="135"/>
      <c r="D62" s="135"/>
      <c r="E62" s="135"/>
      <c r="F62" s="136"/>
      <c r="G62" s="137" t="s">
        <v>98</v>
      </c>
      <c r="H62" s="138"/>
      <c r="I62" s="90">
        <f>SUM(I50:I60)</f>
        <v>0</v>
      </c>
      <c r="J62" s="89"/>
      <c r="K62" s="89"/>
      <c r="L62" s="70"/>
      <c r="M62" s="70"/>
      <c r="N62" s="70"/>
    </row>
    <row r="63" spans="2:14" s="53" customFormat="1" ht="24.75" customHeight="1">
      <c r="B63" s="134"/>
      <c r="C63" s="135"/>
      <c r="D63" s="135"/>
      <c r="E63" s="135"/>
      <c r="F63" s="136"/>
      <c r="G63" s="91"/>
      <c r="H63" s="92"/>
      <c r="I63" s="139" t="s">
        <v>99</v>
      </c>
      <c r="J63" s="139"/>
      <c r="K63" s="93">
        <f>SUM(K50:K60)</f>
        <v>0</v>
      </c>
      <c r="L63" s="70"/>
      <c r="M63" s="70"/>
      <c r="N63" s="70"/>
    </row>
    <row r="64" spans="2:14" s="53" customFormat="1" ht="36.75" customHeight="1">
      <c r="B64" s="109" t="s">
        <v>97</v>
      </c>
      <c r="C64" s="110"/>
      <c r="D64" s="110"/>
      <c r="E64" s="110"/>
      <c r="F64" s="110"/>
      <c r="G64" s="110"/>
      <c r="H64" s="110"/>
      <c r="I64" s="110"/>
      <c r="J64" s="110"/>
      <c r="K64" s="111"/>
      <c r="L64" s="70"/>
      <c r="M64" s="70"/>
      <c r="N64" s="70"/>
    </row>
    <row r="65" spans="3:14" ht="12.75">
      <c r="C65" s="71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3:14" ht="12.75">
      <c r="C66" s="71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2:14" s="53" customFormat="1" ht="12.75">
      <c r="B67" s="131" t="s">
        <v>113</v>
      </c>
      <c r="C67" s="131"/>
      <c r="D67" s="131"/>
      <c r="E67" s="131"/>
      <c r="F67" s="131"/>
      <c r="G67" s="131"/>
      <c r="H67" s="131"/>
      <c r="I67" s="131"/>
      <c r="J67" s="131"/>
      <c r="K67" s="131"/>
      <c r="L67" s="70"/>
      <c r="M67" s="70"/>
      <c r="N67" s="70"/>
    </row>
    <row r="68" spans="2:14" s="53" customFormat="1" ht="12.75"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70"/>
      <c r="M68" s="70"/>
      <c r="N68" s="70"/>
    </row>
    <row r="69" spans="2:14" s="53" customFormat="1" ht="12.75">
      <c r="B69" s="132" t="s">
        <v>23</v>
      </c>
      <c r="C69" s="132"/>
      <c r="D69" s="132"/>
      <c r="E69" s="132"/>
      <c r="F69" s="132"/>
      <c r="G69" s="132"/>
      <c r="H69" s="132"/>
      <c r="I69" s="132"/>
      <c r="J69" s="132"/>
      <c r="K69" s="132"/>
      <c r="L69" s="70"/>
      <c r="M69" s="70"/>
      <c r="N69" s="70"/>
    </row>
    <row r="70" spans="2:14" s="53" customFormat="1" ht="12.75"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70"/>
      <c r="M70" s="70"/>
      <c r="N70" s="70"/>
    </row>
    <row r="71" spans="2:14" s="53" customFormat="1" ht="12.75">
      <c r="B71" s="72"/>
      <c r="C71" s="73"/>
      <c r="D71" s="74"/>
      <c r="E71" s="74" t="s">
        <v>3</v>
      </c>
      <c r="F71" s="74" t="s">
        <v>4</v>
      </c>
      <c r="G71" s="74" t="s">
        <v>9</v>
      </c>
      <c r="H71" s="74" t="s">
        <v>22</v>
      </c>
      <c r="I71" s="74" t="s">
        <v>5</v>
      </c>
      <c r="J71" s="74" t="s">
        <v>10</v>
      </c>
      <c r="K71" s="74" t="s">
        <v>11</v>
      </c>
      <c r="L71" s="70"/>
      <c r="M71" s="70"/>
      <c r="N71" s="70"/>
    </row>
    <row r="72" spans="2:14" s="53" customFormat="1" ht="38.25">
      <c r="B72" s="74" t="s">
        <v>12</v>
      </c>
      <c r="C72" s="74" t="s">
        <v>13</v>
      </c>
      <c r="D72" s="74" t="s">
        <v>21</v>
      </c>
      <c r="E72" s="74" t="s">
        <v>6</v>
      </c>
      <c r="F72" s="74" t="s">
        <v>1</v>
      </c>
      <c r="G72" s="74" t="s">
        <v>14</v>
      </c>
      <c r="H72" s="74" t="s">
        <v>2</v>
      </c>
      <c r="I72" s="74" t="s">
        <v>15</v>
      </c>
      <c r="J72" s="75" t="s">
        <v>16</v>
      </c>
      <c r="K72" s="74" t="s">
        <v>17</v>
      </c>
      <c r="L72" s="70"/>
      <c r="M72" s="70"/>
      <c r="N72" s="70"/>
    </row>
    <row r="73" spans="2:14" s="53" customFormat="1" ht="24.75" customHeight="1">
      <c r="B73" s="76">
        <v>1</v>
      </c>
      <c r="C73" s="94" t="s">
        <v>114</v>
      </c>
      <c r="D73" s="95" t="s">
        <v>51</v>
      </c>
      <c r="E73" s="96">
        <v>2500</v>
      </c>
      <c r="F73" s="60"/>
      <c r="G73" s="60">
        <f>ROUND(E73*F73,2)</f>
        <v>0</v>
      </c>
      <c r="H73" s="61"/>
      <c r="I73" s="60">
        <f>ROUND(G73*H73,2)</f>
        <v>0</v>
      </c>
      <c r="J73" s="60">
        <f>ROUND(K73/E73,2)</f>
        <v>0</v>
      </c>
      <c r="K73" s="60">
        <f>ROUND(SUM(G73,I73),2)</f>
        <v>0</v>
      </c>
      <c r="L73" s="70"/>
      <c r="M73" s="70"/>
      <c r="N73" s="70"/>
    </row>
    <row r="74" spans="2:14" s="53" customFormat="1" ht="24.75" customHeight="1">
      <c r="B74" s="76">
        <v>2</v>
      </c>
      <c r="C74" s="97" t="s">
        <v>115</v>
      </c>
      <c r="D74" s="95" t="s">
        <v>51</v>
      </c>
      <c r="E74" s="96">
        <v>3500</v>
      </c>
      <c r="F74" s="60"/>
      <c r="G74" s="60">
        <f>ROUND(E74*F74,2)</f>
        <v>0</v>
      </c>
      <c r="H74" s="61"/>
      <c r="I74" s="60">
        <f>ROUND(G74*H74,2)</f>
        <v>0</v>
      </c>
      <c r="J74" s="60">
        <f>ROUND(K74/E74,2)</f>
        <v>0</v>
      </c>
      <c r="K74" s="60">
        <f>ROUND(SUM(G74,I74),2)</f>
        <v>0</v>
      </c>
      <c r="L74" s="70"/>
      <c r="M74" s="70"/>
      <c r="N74" s="70"/>
    </row>
    <row r="75" spans="2:14" s="53" customFormat="1" ht="24.75" customHeight="1">
      <c r="B75" s="85"/>
      <c r="C75" s="86"/>
      <c r="D75" s="86"/>
      <c r="E75" s="133" t="s">
        <v>7</v>
      </c>
      <c r="F75" s="133"/>
      <c r="G75" s="87">
        <f>SUM(G73:G74)</f>
        <v>0</v>
      </c>
      <c r="H75" s="88"/>
      <c r="I75" s="89"/>
      <c r="J75" s="89"/>
      <c r="K75" s="89"/>
      <c r="L75" s="70"/>
      <c r="M75" s="70"/>
      <c r="N75" s="70"/>
    </row>
    <row r="76" spans="2:14" s="53" customFormat="1" ht="24.75" customHeight="1">
      <c r="B76" s="134"/>
      <c r="C76" s="135"/>
      <c r="D76" s="135"/>
      <c r="E76" s="135"/>
      <c r="F76" s="136"/>
      <c r="G76" s="137" t="s">
        <v>98</v>
      </c>
      <c r="H76" s="138"/>
      <c r="I76" s="90">
        <f>SUM(I73:I74)</f>
        <v>0</v>
      </c>
      <c r="J76" s="89"/>
      <c r="K76" s="89"/>
      <c r="L76" s="70"/>
      <c r="M76" s="70"/>
      <c r="N76" s="70"/>
    </row>
    <row r="77" spans="2:14" s="53" customFormat="1" ht="24.75" customHeight="1">
      <c r="B77" s="134"/>
      <c r="C77" s="135"/>
      <c r="D77" s="135"/>
      <c r="E77" s="135"/>
      <c r="F77" s="136"/>
      <c r="G77" s="91"/>
      <c r="H77" s="92"/>
      <c r="I77" s="139" t="s">
        <v>99</v>
      </c>
      <c r="J77" s="139"/>
      <c r="K77" s="93">
        <f>SUM(K73:K74)</f>
        <v>0</v>
      </c>
      <c r="L77" s="70"/>
      <c r="M77" s="70"/>
      <c r="N77" s="70"/>
    </row>
    <row r="78" spans="2:14" s="53" customFormat="1" ht="36.75" customHeight="1">
      <c r="B78" s="109" t="s">
        <v>97</v>
      </c>
      <c r="C78" s="110"/>
      <c r="D78" s="110"/>
      <c r="E78" s="110"/>
      <c r="F78" s="110"/>
      <c r="G78" s="110"/>
      <c r="H78" s="110"/>
      <c r="I78" s="110"/>
      <c r="J78" s="110"/>
      <c r="K78" s="111"/>
      <c r="L78" s="70"/>
      <c r="M78" s="70"/>
      <c r="N78" s="70"/>
    </row>
    <row r="79" spans="3:14" ht="12.75">
      <c r="C79" s="71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3:14" ht="12.75">
      <c r="C80" s="71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2:14" s="53" customFormat="1" ht="12.75">
      <c r="B81" s="131" t="s">
        <v>116</v>
      </c>
      <c r="C81" s="131"/>
      <c r="D81" s="131"/>
      <c r="E81" s="131"/>
      <c r="F81" s="131"/>
      <c r="G81" s="131"/>
      <c r="H81" s="131"/>
      <c r="I81" s="131"/>
      <c r="J81" s="131"/>
      <c r="K81" s="131"/>
      <c r="L81" s="70"/>
      <c r="M81" s="70"/>
      <c r="N81" s="70"/>
    </row>
    <row r="82" spans="2:14" s="53" customFormat="1" ht="12.75"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70"/>
      <c r="M82" s="70"/>
      <c r="N82" s="70"/>
    </row>
    <row r="83" spans="2:14" s="53" customFormat="1" ht="12.75">
      <c r="B83" s="132" t="s">
        <v>23</v>
      </c>
      <c r="C83" s="132"/>
      <c r="D83" s="132"/>
      <c r="E83" s="132"/>
      <c r="F83" s="132"/>
      <c r="G83" s="132"/>
      <c r="H83" s="132"/>
      <c r="I83" s="132"/>
      <c r="J83" s="132"/>
      <c r="K83" s="132"/>
      <c r="L83" s="70"/>
      <c r="M83" s="70"/>
      <c r="N83" s="70"/>
    </row>
    <row r="84" spans="2:14" s="53" customFormat="1" ht="12.75"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70"/>
      <c r="M84" s="70"/>
      <c r="N84" s="70"/>
    </row>
    <row r="85" spans="2:14" s="53" customFormat="1" ht="12.75">
      <c r="B85" s="72"/>
      <c r="C85" s="73"/>
      <c r="D85" s="74"/>
      <c r="E85" s="74" t="s">
        <v>3</v>
      </c>
      <c r="F85" s="74" t="s">
        <v>4</v>
      </c>
      <c r="G85" s="74" t="s">
        <v>9</v>
      </c>
      <c r="H85" s="74" t="s">
        <v>22</v>
      </c>
      <c r="I85" s="74" t="s">
        <v>5</v>
      </c>
      <c r="J85" s="74" t="s">
        <v>10</v>
      </c>
      <c r="K85" s="74" t="s">
        <v>11</v>
      </c>
      <c r="L85" s="70"/>
      <c r="M85" s="70"/>
      <c r="N85" s="70"/>
    </row>
    <row r="86" spans="2:14" s="53" customFormat="1" ht="38.25">
      <c r="B86" s="74" t="s">
        <v>12</v>
      </c>
      <c r="C86" s="74" t="s">
        <v>13</v>
      </c>
      <c r="D86" s="74" t="s">
        <v>21</v>
      </c>
      <c r="E86" s="74" t="s">
        <v>6</v>
      </c>
      <c r="F86" s="74" t="s">
        <v>1</v>
      </c>
      <c r="G86" s="74" t="s">
        <v>14</v>
      </c>
      <c r="H86" s="74" t="s">
        <v>2</v>
      </c>
      <c r="I86" s="74" t="s">
        <v>15</v>
      </c>
      <c r="J86" s="75" t="s">
        <v>16</v>
      </c>
      <c r="K86" s="74" t="s">
        <v>17</v>
      </c>
      <c r="L86" s="70"/>
      <c r="M86" s="70"/>
      <c r="N86" s="70"/>
    </row>
    <row r="87" spans="2:14" s="53" customFormat="1" ht="24.75" customHeight="1">
      <c r="B87" s="76">
        <v>1</v>
      </c>
      <c r="C87" s="94" t="s">
        <v>118</v>
      </c>
      <c r="D87" s="95" t="s">
        <v>51</v>
      </c>
      <c r="E87" s="96">
        <v>15000</v>
      </c>
      <c r="F87" s="60"/>
      <c r="G87" s="60">
        <f>ROUND(E87*F87,2)</f>
        <v>0</v>
      </c>
      <c r="H87" s="61"/>
      <c r="I87" s="60">
        <f>ROUND(G87*H87,2)</f>
        <v>0</v>
      </c>
      <c r="J87" s="60">
        <f>ROUND(K87/E87,2)</f>
        <v>0</v>
      </c>
      <c r="K87" s="60">
        <f>ROUND(SUM(G87,I87),2)</f>
        <v>0</v>
      </c>
      <c r="L87" s="70"/>
      <c r="M87" s="70"/>
      <c r="N87" s="70"/>
    </row>
    <row r="88" spans="2:14" s="53" customFormat="1" ht="24.75" customHeight="1">
      <c r="B88" s="85"/>
      <c r="C88" s="86"/>
      <c r="D88" s="86"/>
      <c r="E88" s="133" t="s">
        <v>7</v>
      </c>
      <c r="F88" s="133"/>
      <c r="G88" s="87">
        <f>SUM(G87:G87)</f>
        <v>0</v>
      </c>
      <c r="H88" s="88"/>
      <c r="I88" s="89"/>
      <c r="J88" s="89"/>
      <c r="K88" s="89"/>
      <c r="L88" s="70"/>
      <c r="M88" s="70"/>
      <c r="N88" s="70"/>
    </row>
    <row r="89" spans="2:14" s="53" customFormat="1" ht="24.75" customHeight="1">
      <c r="B89" s="134"/>
      <c r="C89" s="135"/>
      <c r="D89" s="135"/>
      <c r="E89" s="135"/>
      <c r="F89" s="136"/>
      <c r="G89" s="137" t="s">
        <v>98</v>
      </c>
      <c r="H89" s="138"/>
      <c r="I89" s="90">
        <f>SUM(I87:I87)</f>
        <v>0</v>
      </c>
      <c r="J89" s="89"/>
      <c r="K89" s="89"/>
      <c r="L89" s="70"/>
      <c r="M89" s="70"/>
      <c r="N89" s="70"/>
    </row>
    <row r="90" spans="2:14" s="53" customFormat="1" ht="24.75" customHeight="1">
      <c r="B90" s="134"/>
      <c r="C90" s="135"/>
      <c r="D90" s="135"/>
      <c r="E90" s="135"/>
      <c r="F90" s="136"/>
      <c r="G90" s="91"/>
      <c r="H90" s="92"/>
      <c r="I90" s="139" t="s">
        <v>99</v>
      </c>
      <c r="J90" s="139"/>
      <c r="K90" s="93">
        <f>SUM(K87:K87)</f>
        <v>0</v>
      </c>
      <c r="L90" s="70"/>
      <c r="M90" s="70"/>
      <c r="N90" s="70"/>
    </row>
    <row r="91" spans="2:14" s="53" customFormat="1" ht="36.75" customHeight="1">
      <c r="B91" s="109" t="s">
        <v>97</v>
      </c>
      <c r="C91" s="110"/>
      <c r="D91" s="110"/>
      <c r="E91" s="110"/>
      <c r="F91" s="110"/>
      <c r="G91" s="110"/>
      <c r="H91" s="110"/>
      <c r="I91" s="110"/>
      <c r="J91" s="110"/>
      <c r="K91" s="111"/>
      <c r="L91" s="70"/>
      <c r="M91" s="70"/>
      <c r="N91" s="70"/>
    </row>
    <row r="92" spans="3:14" ht="12.75">
      <c r="C92" s="71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3:14" ht="12.75">
      <c r="C93" s="71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2:14" s="53" customFormat="1" ht="12.75">
      <c r="B94" s="131" t="s">
        <v>117</v>
      </c>
      <c r="C94" s="131"/>
      <c r="D94" s="131"/>
      <c r="E94" s="131"/>
      <c r="F94" s="131"/>
      <c r="G94" s="131"/>
      <c r="H94" s="131"/>
      <c r="I94" s="131"/>
      <c r="J94" s="131"/>
      <c r="K94" s="131"/>
      <c r="L94" s="70"/>
      <c r="M94" s="70"/>
      <c r="N94" s="70"/>
    </row>
    <row r="95" spans="2:14" s="53" customFormat="1" ht="12.75"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70"/>
      <c r="M95" s="70"/>
      <c r="N95" s="70"/>
    </row>
    <row r="96" spans="2:14" s="53" customFormat="1" ht="12.75">
      <c r="B96" s="132" t="s">
        <v>23</v>
      </c>
      <c r="C96" s="132"/>
      <c r="D96" s="132"/>
      <c r="E96" s="132"/>
      <c r="F96" s="132"/>
      <c r="G96" s="132"/>
      <c r="H96" s="132"/>
      <c r="I96" s="132"/>
      <c r="J96" s="132"/>
      <c r="K96" s="132"/>
      <c r="L96" s="70"/>
      <c r="M96" s="70"/>
      <c r="N96" s="70"/>
    </row>
    <row r="97" spans="2:14" s="53" customFormat="1" ht="12.75"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70"/>
      <c r="M97" s="70"/>
      <c r="N97" s="70"/>
    </row>
    <row r="98" spans="2:14" s="53" customFormat="1" ht="12.75">
      <c r="B98" s="72"/>
      <c r="C98" s="73"/>
      <c r="D98" s="74"/>
      <c r="E98" s="74" t="s">
        <v>3</v>
      </c>
      <c r="F98" s="74" t="s">
        <v>4</v>
      </c>
      <c r="G98" s="74" t="s">
        <v>9</v>
      </c>
      <c r="H98" s="74" t="s">
        <v>22</v>
      </c>
      <c r="I98" s="74" t="s">
        <v>5</v>
      </c>
      <c r="J98" s="74" t="s">
        <v>10</v>
      </c>
      <c r="K98" s="74" t="s">
        <v>11</v>
      </c>
      <c r="L98" s="70"/>
      <c r="M98" s="70"/>
      <c r="N98" s="70"/>
    </row>
    <row r="99" spans="2:14" s="53" customFormat="1" ht="38.25">
      <c r="B99" s="74" t="s">
        <v>12</v>
      </c>
      <c r="C99" s="74" t="s">
        <v>13</v>
      </c>
      <c r="D99" s="74" t="s">
        <v>21</v>
      </c>
      <c r="E99" s="74" t="s">
        <v>6</v>
      </c>
      <c r="F99" s="74" t="s">
        <v>1</v>
      </c>
      <c r="G99" s="74" t="s">
        <v>14</v>
      </c>
      <c r="H99" s="74" t="s">
        <v>2</v>
      </c>
      <c r="I99" s="74" t="s">
        <v>15</v>
      </c>
      <c r="J99" s="75" t="s">
        <v>16</v>
      </c>
      <c r="K99" s="74" t="s">
        <v>17</v>
      </c>
      <c r="L99" s="70"/>
      <c r="M99" s="70"/>
      <c r="N99" s="70"/>
    </row>
    <row r="100" spans="2:14" s="53" customFormat="1" ht="24.75" customHeight="1">
      <c r="B100" s="76">
        <v>1</v>
      </c>
      <c r="C100" s="94" t="s">
        <v>119</v>
      </c>
      <c r="D100" s="95" t="s">
        <v>51</v>
      </c>
      <c r="E100" s="96">
        <v>3500</v>
      </c>
      <c r="F100" s="60"/>
      <c r="G100" s="60">
        <f>ROUND(E100*F100,2)</f>
        <v>0</v>
      </c>
      <c r="H100" s="61"/>
      <c r="I100" s="60">
        <f>ROUND(G100*H100,2)</f>
        <v>0</v>
      </c>
      <c r="J100" s="60">
        <f>ROUND(K100/E100,2)</f>
        <v>0</v>
      </c>
      <c r="K100" s="60">
        <f>ROUND(SUM(G100,I100),2)</f>
        <v>0</v>
      </c>
      <c r="L100" s="70"/>
      <c r="M100" s="70"/>
      <c r="N100" s="70"/>
    </row>
    <row r="101" spans="2:14" s="53" customFormat="1" ht="24.75" customHeight="1">
      <c r="B101" s="76">
        <v>2</v>
      </c>
      <c r="C101" s="97" t="s">
        <v>120</v>
      </c>
      <c r="D101" s="95" t="s">
        <v>51</v>
      </c>
      <c r="E101" s="96">
        <v>5000</v>
      </c>
      <c r="F101" s="60"/>
      <c r="G101" s="60">
        <f>ROUND(E101*F101,2)</f>
        <v>0</v>
      </c>
      <c r="H101" s="61"/>
      <c r="I101" s="60">
        <f>ROUND(G101*H101,2)</f>
        <v>0</v>
      </c>
      <c r="J101" s="60">
        <f>ROUND(K101/E101,2)</f>
        <v>0</v>
      </c>
      <c r="K101" s="60">
        <f>ROUND(SUM(G101,I101),2)</f>
        <v>0</v>
      </c>
      <c r="L101" s="70"/>
      <c r="M101" s="70"/>
      <c r="N101" s="70"/>
    </row>
    <row r="102" spans="2:14" s="53" customFormat="1" ht="24.75" customHeight="1">
      <c r="B102" s="85"/>
      <c r="C102" s="86"/>
      <c r="D102" s="86"/>
      <c r="E102" s="133" t="s">
        <v>7</v>
      </c>
      <c r="F102" s="133"/>
      <c r="G102" s="87">
        <f>SUM(G100:G101)</f>
        <v>0</v>
      </c>
      <c r="H102" s="88"/>
      <c r="I102" s="89"/>
      <c r="J102" s="89"/>
      <c r="K102" s="89"/>
      <c r="L102" s="70"/>
      <c r="M102" s="70"/>
      <c r="N102" s="70"/>
    </row>
    <row r="103" spans="2:14" s="53" customFormat="1" ht="24.75" customHeight="1">
      <c r="B103" s="134"/>
      <c r="C103" s="135"/>
      <c r="D103" s="135"/>
      <c r="E103" s="135"/>
      <c r="F103" s="136"/>
      <c r="G103" s="137" t="s">
        <v>98</v>
      </c>
      <c r="H103" s="138"/>
      <c r="I103" s="90">
        <f>SUM(I100:I101)</f>
        <v>0</v>
      </c>
      <c r="J103" s="89"/>
      <c r="K103" s="89"/>
      <c r="L103" s="70"/>
      <c r="M103" s="70"/>
      <c r="N103" s="70"/>
    </row>
    <row r="104" spans="2:14" s="53" customFormat="1" ht="24.75" customHeight="1">
      <c r="B104" s="134"/>
      <c r="C104" s="135"/>
      <c r="D104" s="135"/>
      <c r="E104" s="135"/>
      <c r="F104" s="136"/>
      <c r="G104" s="91"/>
      <c r="H104" s="92"/>
      <c r="I104" s="139" t="s">
        <v>99</v>
      </c>
      <c r="J104" s="139"/>
      <c r="K104" s="93">
        <f>SUM(K100:K101)</f>
        <v>0</v>
      </c>
      <c r="L104" s="70"/>
      <c r="M104" s="70"/>
      <c r="N104" s="70"/>
    </row>
    <row r="105" spans="2:14" s="53" customFormat="1" ht="36.75" customHeight="1">
      <c r="B105" s="109" t="s">
        <v>97</v>
      </c>
      <c r="C105" s="110"/>
      <c r="D105" s="110"/>
      <c r="E105" s="110"/>
      <c r="F105" s="110"/>
      <c r="G105" s="110"/>
      <c r="H105" s="110"/>
      <c r="I105" s="110"/>
      <c r="J105" s="110"/>
      <c r="K105" s="111"/>
      <c r="L105" s="70"/>
      <c r="M105" s="70"/>
      <c r="N105" s="70"/>
    </row>
    <row r="106" ht="12.75"/>
    <row r="107" spans="2:12" s="53" customFormat="1" ht="97.5" customHeight="1">
      <c r="B107" s="116" t="s">
        <v>95</v>
      </c>
      <c r="C107" s="116"/>
      <c r="D107" s="116"/>
      <c r="E107" s="116"/>
      <c r="F107" s="116"/>
      <c r="G107" s="116"/>
      <c r="H107" s="116"/>
      <c r="I107" s="116"/>
      <c r="J107" s="116"/>
      <c r="K107" s="116"/>
      <c r="L107" s="77"/>
    </row>
    <row r="108" spans="2:12" s="53" customFormat="1" ht="14.25" customHeight="1">
      <c r="B108" s="119" t="s">
        <v>92</v>
      </c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</row>
    <row r="109" spans="2:256" s="53" customFormat="1" ht="33.75" customHeight="1">
      <c r="B109" s="79" t="s">
        <v>84</v>
      </c>
      <c r="C109" s="120" t="s">
        <v>85</v>
      </c>
      <c r="D109" s="102"/>
      <c r="E109" s="102"/>
      <c r="F109" s="102"/>
      <c r="G109" s="102"/>
      <c r="H109" s="100"/>
      <c r="I109" s="129" t="s">
        <v>86</v>
      </c>
      <c r="J109" s="130"/>
      <c r="K109" s="193"/>
      <c r="L109" s="80"/>
      <c r="M109" s="66"/>
      <c r="IV109" s="65"/>
    </row>
    <row r="110" spans="2:256" s="53" customFormat="1" ht="23.25" customHeight="1">
      <c r="B110" s="54"/>
      <c r="C110" s="117"/>
      <c r="D110" s="118"/>
      <c r="E110" s="118"/>
      <c r="F110" s="118"/>
      <c r="G110" s="118"/>
      <c r="H110" s="192"/>
      <c r="I110" s="117"/>
      <c r="J110" s="118"/>
      <c r="K110" s="192"/>
      <c r="L110" s="67"/>
      <c r="M110" s="66"/>
      <c r="IV110" s="65"/>
    </row>
    <row r="111" spans="2:256" s="53" customFormat="1" ht="23.25" customHeight="1">
      <c r="B111" s="54"/>
      <c r="C111" s="117"/>
      <c r="D111" s="118"/>
      <c r="E111" s="118"/>
      <c r="F111" s="118"/>
      <c r="G111" s="118"/>
      <c r="H111" s="192"/>
      <c r="I111" s="117"/>
      <c r="J111" s="118"/>
      <c r="K111" s="192"/>
      <c r="L111" s="67"/>
      <c r="M111" s="66"/>
      <c r="IV111" s="65"/>
    </row>
    <row r="112" spans="2:256" s="53" customFormat="1" ht="23.25" customHeight="1">
      <c r="B112" s="54"/>
      <c r="C112" s="117"/>
      <c r="D112" s="118"/>
      <c r="E112" s="118"/>
      <c r="F112" s="118"/>
      <c r="G112" s="118"/>
      <c r="H112" s="192"/>
      <c r="I112" s="117"/>
      <c r="J112" s="118"/>
      <c r="K112" s="192"/>
      <c r="L112" s="67"/>
      <c r="M112" s="66"/>
      <c r="IV112" s="65"/>
    </row>
    <row r="113" spans="2:12" s="53" customFormat="1" ht="13.5" customHeight="1">
      <c r="B113" s="123" t="s">
        <v>87</v>
      </c>
      <c r="C113" s="123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 s="53" customFormat="1" ht="18.75" customHeight="1">
      <c r="B114" s="68"/>
      <c r="C114" s="6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 s="53" customFormat="1" ht="18.75" customHeight="1">
      <c r="B115" s="114" t="s">
        <v>77</v>
      </c>
      <c r="C115" s="114"/>
      <c r="D115" s="114"/>
      <c r="E115" s="114"/>
      <c r="F115" s="114"/>
      <c r="G115" s="114"/>
      <c r="H115" s="114"/>
      <c r="I115" s="114"/>
      <c r="J115" s="114"/>
      <c r="K115" s="114"/>
      <c r="L115" s="78"/>
    </row>
    <row r="116" spans="2:12" s="53" customFormat="1" ht="21.75" customHeight="1">
      <c r="B116" s="112" t="s">
        <v>88</v>
      </c>
      <c r="C116" s="113"/>
      <c r="D116" s="113"/>
      <c r="E116" s="113"/>
      <c r="F116" s="113"/>
      <c r="G116" s="113"/>
      <c r="H116" s="113"/>
      <c r="I116" s="113"/>
      <c r="J116" s="113"/>
      <c r="K116" s="113"/>
      <c r="L116" s="78"/>
    </row>
    <row r="117" spans="2:12" s="53" customFormat="1" ht="21.75" customHeight="1">
      <c r="B117" s="114" t="s">
        <v>89</v>
      </c>
      <c r="C117" s="115"/>
      <c r="D117" s="115"/>
      <c r="E117" s="115"/>
      <c r="F117" s="115"/>
      <c r="G117" s="115"/>
      <c r="H117" s="115"/>
      <c r="I117" s="115"/>
      <c r="J117" s="115"/>
      <c r="K117" s="115"/>
      <c r="L117" s="78"/>
    </row>
    <row r="118" spans="2:12" s="53" customFormat="1" ht="21.75" customHeight="1">
      <c r="B118" s="112" t="s">
        <v>88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78"/>
    </row>
    <row r="119" spans="2:12" s="53" customFormat="1" ht="21.75" customHeight="1">
      <c r="B119" s="114" t="s">
        <v>90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78"/>
    </row>
    <row r="120" spans="2:12" s="53" customFormat="1" ht="21.75" customHeight="1"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78"/>
    </row>
    <row r="121" spans="2:12" s="53" customFormat="1" ht="21.75" customHeight="1">
      <c r="B121" s="142" t="s">
        <v>78</v>
      </c>
      <c r="C121" s="143"/>
      <c r="D121" s="143"/>
      <c r="E121" s="143"/>
      <c r="F121" s="143"/>
      <c r="G121" s="143"/>
      <c r="H121" s="143"/>
      <c r="I121" s="143"/>
      <c r="J121" s="143"/>
      <c r="K121" s="143"/>
      <c r="L121" s="78"/>
    </row>
    <row r="122" spans="2:12" s="53" customFormat="1" ht="21.75" customHeight="1">
      <c r="B122" s="114" t="s">
        <v>79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78"/>
    </row>
    <row r="123" spans="2:12" s="53" customFormat="1" ht="21.75" customHeight="1">
      <c r="B123" s="114" t="s">
        <v>80</v>
      </c>
      <c r="C123" s="114"/>
      <c r="D123" s="114"/>
      <c r="E123" s="114"/>
      <c r="F123" s="114"/>
      <c r="G123" s="114"/>
      <c r="H123" s="114"/>
      <c r="I123" s="114"/>
      <c r="J123" s="114"/>
      <c r="K123" s="114"/>
      <c r="L123" s="78"/>
    </row>
    <row r="124" spans="2:12" s="53" customFormat="1" ht="12.75"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78"/>
    </row>
    <row r="125" spans="2:256" s="53" customFormat="1" ht="104.25" customHeight="1">
      <c r="B125" s="144" t="s">
        <v>121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81"/>
      <c r="IV125" s="65"/>
    </row>
    <row r="126" spans="2:256" s="53" customFormat="1" ht="15.75" customHeight="1">
      <c r="B126" s="140" t="s">
        <v>96</v>
      </c>
      <c r="C126" s="141"/>
      <c r="D126" s="82"/>
      <c r="E126" s="82"/>
      <c r="F126" s="82"/>
      <c r="G126" s="82"/>
      <c r="H126" s="82"/>
      <c r="I126" s="82"/>
      <c r="J126" s="82"/>
      <c r="K126" s="82"/>
      <c r="L126" s="83"/>
      <c r="IV126" s="65"/>
    </row>
    <row r="127" spans="2:256" s="53" customFormat="1" ht="6" customHeight="1">
      <c r="B127" s="83"/>
      <c r="C127" s="82"/>
      <c r="D127" s="82"/>
      <c r="E127" s="82"/>
      <c r="F127" s="82"/>
      <c r="G127" s="82"/>
      <c r="H127" s="82"/>
      <c r="I127" s="82"/>
      <c r="J127" s="82"/>
      <c r="K127" s="82"/>
      <c r="L127" s="83"/>
      <c r="IV127" s="65"/>
    </row>
    <row r="128" spans="2:256" s="53" customFormat="1" ht="23.25" customHeight="1">
      <c r="B128" s="121" t="s">
        <v>81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80"/>
      <c r="IV128" s="65"/>
    </row>
    <row r="129" spans="2:256" s="53" customFormat="1" ht="29.25" customHeight="1">
      <c r="B129" s="121" t="s">
        <v>82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80"/>
      <c r="IV129" s="65"/>
    </row>
    <row r="130" spans="2:256" s="53" customFormat="1" ht="23.25" customHeight="1">
      <c r="B130" s="121" t="s">
        <v>83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80"/>
      <c r="IV130" s="65"/>
    </row>
    <row r="131" spans="2:256" s="53" customFormat="1" ht="23.25" customHeight="1">
      <c r="B131" s="98" t="s">
        <v>91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80"/>
      <c r="IV131" s="65"/>
    </row>
    <row r="132" spans="2:12" s="53" customFormat="1" ht="23.25" customHeight="1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84"/>
    </row>
    <row r="133" spans="2:12" s="53" customFormat="1" ht="27" customHeight="1">
      <c r="B133" s="103" t="s">
        <v>93</v>
      </c>
      <c r="C133" s="104"/>
      <c r="D133" s="104"/>
      <c r="E133" s="104"/>
      <c r="F133" s="104"/>
      <c r="G133" s="104"/>
      <c r="H133" s="104"/>
      <c r="I133" s="104"/>
      <c r="J133" s="104"/>
      <c r="K133" s="105"/>
      <c r="L133" s="78"/>
    </row>
    <row r="134" spans="2:12" s="53" customFormat="1" ht="27" customHeight="1">
      <c r="B134" s="106"/>
      <c r="C134" s="107"/>
      <c r="D134" s="107"/>
      <c r="E134" s="107"/>
      <c r="F134" s="107"/>
      <c r="G134" s="107"/>
      <c r="H134" s="107"/>
      <c r="I134" s="107"/>
      <c r="J134" s="107"/>
      <c r="K134" s="108"/>
      <c r="L134" s="78"/>
    </row>
    <row r="135" spans="2:12" s="53" customFormat="1" ht="13.5" customHeight="1">
      <c r="B135" s="101" t="s">
        <v>94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78"/>
    </row>
    <row r="136" spans="2:12" s="53" customFormat="1" ht="13.5" customHeight="1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78"/>
    </row>
    <row r="137" spans="2:12" s="53" customFormat="1" ht="23.25" customHeight="1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</row>
    <row r="138" ht="12.75"/>
    <row r="139" ht="12.75"/>
    <row r="140" ht="12.75"/>
    <row r="141" ht="12.75"/>
    <row r="142" ht="12.75"/>
    <row r="143" ht="12.75"/>
    <row r="144" ht="12.75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</sheetData>
  <sheetProtection password="DC44" sheet="1" objects="1" scenarios="1" selectLockedCells="1"/>
  <mergeCells count="75">
    <mergeCell ref="B103:F104"/>
    <mergeCell ref="G103:H103"/>
    <mergeCell ref="I104:J104"/>
    <mergeCell ref="B105:K105"/>
    <mergeCell ref="B91:K91"/>
    <mergeCell ref="B94:K95"/>
    <mergeCell ref="B96:K97"/>
    <mergeCell ref="E102:F102"/>
    <mergeCell ref="B81:K82"/>
    <mergeCell ref="B83:K84"/>
    <mergeCell ref="E88:F88"/>
    <mergeCell ref="B89:F90"/>
    <mergeCell ref="G89:H89"/>
    <mergeCell ref="I90:J90"/>
    <mergeCell ref="B76:F77"/>
    <mergeCell ref="G76:H76"/>
    <mergeCell ref="I77:J77"/>
    <mergeCell ref="B78:K78"/>
    <mergeCell ref="B129:K129"/>
    <mergeCell ref="B130:K130"/>
    <mergeCell ref="B121:K121"/>
    <mergeCell ref="B125:K125"/>
    <mergeCell ref="B120:K120"/>
    <mergeCell ref="C110:H110"/>
    <mergeCell ref="C111:H111"/>
    <mergeCell ref="B126:C126"/>
    <mergeCell ref="I112:K112"/>
    <mergeCell ref="I110:K110"/>
    <mergeCell ref="I109:K109"/>
    <mergeCell ref="B44:K45"/>
    <mergeCell ref="B46:K47"/>
    <mergeCell ref="E61:F61"/>
    <mergeCell ref="B62:F63"/>
    <mergeCell ref="G62:H62"/>
    <mergeCell ref="I63:J63"/>
    <mergeCell ref="B67:K68"/>
    <mergeCell ref="B69:K70"/>
    <mergeCell ref="E75:F75"/>
    <mergeCell ref="B36:F37"/>
    <mergeCell ref="B39:F40"/>
    <mergeCell ref="B33:D34"/>
    <mergeCell ref="E33:G34"/>
    <mergeCell ref="H33:K34"/>
    <mergeCell ref="J1:K2"/>
    <mergeCell ref="B2:D3"/>
    <mergeCell ref="I4:K5"/>
    <mergeCell ref="B6:K8"/>
    <mergeCell ref="B10:C11"/>
    <mergeCell ref="B12:K15"/>
    <mergeCell ref="B16:C16"/>
    <mergeCell ref="B17:K20"/>
    <mergeCell ref="B31:C31"/>
    <mergeCell ref="B21:C21"/>
    <mergeCell ref="B22:K25"/>
    <mergeCell ref="B26:C26"/>
    <mergeCell ref="B27:K30"/>
    <mergeCell ref="B135:K136"/>
    <mergeCell ref="C112:H112"/>
    <mergeCell ref="B122:K122"/>
    <mergeCell ref="B115:K115"/>
    <mergeCell ref="B116:K116"/>
    <mergeCell ref="B123:K123"/>
    <mergeCell ref="B124:K124"/>
    <mergeCell ref="B131:K131"/>
    <mergeCell ref="B128:K128"/>
    <mergeCell ref="B113:C113"/>
    <mergeCell ref="B133:K134"/>
    <mergeCell ref="B64:K64"/>
    <mergeCell ref="B118:K118"/>
    <mergeCell ref="B119:K119"/>
    <mergeCell ref="B117:K117"/>
    <mergeCell ref="B107:K107"/>
    <mergeCell ref="I111:K111"/>
    <mergeCell ref="B108:L108"/>
    <mergeCell ref="C109:H109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9" r:id="rId1"/>
  <rowBreaks count="2" manualBreakCount="2">
    <brk id="66" max="10" man="1"/>
    <brk id="114" max="10" man="1"/>
  </rowBreaks>
  <ignoredErrors>
    <ignoredError sqref="G62:G63 H61:H63 I63 I61 J61:J63 G100:K101 K61:K62 K50:K60 G73:K74 G87:K87 G50:G60 I50:I60 H51:H60" unlockedFormula="1"/>
    <ignoredError sqref="J50:J60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0" t="s">
        <v>0</v>
      </c>
      <c r="C3" s="161"/>
      <c r="D3" s="161"/>
      <c r="E3" s="161"/>
      <c r="F3" s="161"/>
      <c r="G3" s="162"/>
      <c r="H3" s="1"/>
      <c r="I3" s="166" t="s">
        <v>8</v>
      </c>
      <c r="J3" s="167"/>
      <c r="K3" s="168"/>
    </row>
    <row r="4" spans="2:11" ht="15.75">
      <c r="B4" s="163"/>
      <c r="C4" s="164"/>
      <c r="D4" s="164"/>
      <c r="E4" s="164"/>
      <c r="F4" s="164"/>
      <c r="G4" s="165"/>
      <c r="H4" s="20"/>
      <c r="I4" s="169"/>
      <c r="J4" s="170"/>
      <c r="K4" s="171"/>
    </row>
    <row r="5" spans="2:11" ht="15.75">
      <c r="B5" s="181" t="s">
        <v>23</v>
      </c>
      <c r="C5" s="182"/>
      <c r="D5" s="182"/>
      <c r="E5" s="182"/>
      <c r="F5" s="182"/>
      <c r="G5" s="183"/>
      <c r="H5" s="20"/>
      <c r="I5" s="169"/>
      <c r="J5" s="170"/>
      <c r="K5" s="171"/>
    </row>
    <row r="6" spans="2:11" ht="15.75">
      <c r="B6" s="184"/>
      <c r="C6" s="185"/>
      <c r="D6" s="185"/>
      <c r="E6" s="185"/>
      <c r="F6" s="185"/>
      <c r="G6" s="186"/>
      <c r="H6" s="20"/>
      <c r="I6" s="169"/>
      <c r="J6" s="170"/>
      <c r="K6" s="171"/>
    </row>
    <row r="7" spans="2:11" ht="27.75" customHeight="1" thickBot="1">
      <c r="B7" s="187"/>
      <c r="C7" s="188"/>
      <c r="D7" s="188"/>
      <c r="E7" s="188"/>
      <c r="F7" s="188"/>
      <c r="G7" s="189"/>
      <c r="H7" s="21"/>
      <c r="I7" s="172"/>
      <c r="J7" s="173"/>
      <c r="K7" s="174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75"/>
      <c r="C14" s="176"/>
      <c r="D14" s="176"/>
      <c r="E14" s="176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77"/>
      <c r="C15" s="178"/>
      <c r="D15" s="178"/>
      <c r="E15" s="178"/>
      <c r="F15" s="190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79"/>
      <c r="C16" s="180"/>
      <c r="D16" s="180"/>
      <c r="E16" s="180"/>
      <c r="F16" s="191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54"/>
      <c r="C17" s="155"/>
      <c r="D17" s="155"/>
      <c r="E17" s="155"/>
      <c r="F17" s="156"/>
      <c r="G17" s="146"/>
      <c r="H17" s="146"/>
      <c r="I17" s="148" t="s">
        <v>20</v>
      </c>
      <c r="J17" s="149"/>
      <c r="K17" s="150"/>
      <c r="L17" s="18"/>
      <c r="M17" s="18"/>
      <c r="N17" s="18"/>
    </row>
    <row r="18" spans="2:14" ht="60" customHeight="1">
      <c r="B18" s="157"/>
      <c r="C18" s="158"/>
      <c r="D18" s="158"/>
      <c r="E18" s="158"/>
      <c r="F18" s="159"/>
      <c r="G18" s="147"/>
      <c r="H18" s="147"/>
      <c r="I18" s="151"/>
      <c r="J18" s="152"/>
      <c r="K18" s="153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0" t="s">
        <v>0</v>
      </c>
      <c r="C3" s="161"/>
      <c r="D3" s="161"/>
      <c r="E3" s="161"/>
      <c r="F3" s="161"/>
      <c r="G3" s="162"/>
      <c r="H3" s="1"/>
      <c r="I3" s="166" t="s">
        <v>8</v>
      </c>
      <c r="J3" s="167"/>
      <c r="K3" s="168"/>
    </row>
    <row r="4" spans="2:11" ht="15.75">
      <c r="B4" s="163"/>
      <c r="C4" s="164"/>
      <c r="D4" s="164"/>
      <c r="E4" s="164"/>
      <c r="F4" s="164"/>
      <c r="G4" s="165"/>
      <c r="H4" s="20"/>
      <c r="I4" s="169"/>
      <c r="J4" s="170"/>
      <c r="K4" s="171"/>
    </row>
    <row r="5" spans="2:11" ht="15.75">
      <c r="B5" s="181" t="s">
        <v>23</v>
      </c>
      <c r="C5" s="182"/>
      <c r="D5" s="182"/>
      <c r="E5" s="182"/>
      <c r="F5" s="182"/>
      <c r="G5" s="183"/>
      <c r="H5" s="20"/>
      <c r="I5" s="169"/>
      <c r="J5" s="170"/>
      <c r="K5" s="171"/>
    </row>
    <row r="6" spans="2:11" ht="15.75">
      <c r="B6" s="184"/>
      <c r="C6" s="185"/>
      <c r="D6" s="185"/>
      <c r="E6" s="185"/>
      <c r="F6" s="185"/>
      <c r="G6" s="186"/>
      <c r="H6" s="20"/>
      <c r="I6" s="169"/>
      <c r="J6" s="170"/>
      <c r="K6" s="171"/>
    </row>
    <row r="7" spans="2:11" ht="27.75" customHeight="1" thickBot="1">
      <c r="B7" s="187"/>
      <c r="C7" s="188"/>
      <c r="D7" s="188"/>
      <c r="E7" s="188"/>
      <c r="F7" s="188"/>
      <c r="G7" s="189"/>
      <c r="H7" s="21"/>
      <c r="I7" s="172"/>
      <c r="J7" s="173"/>
      <c r="K7" s="174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75"/>
      <c r="C14" s="176"/>
      <c r="D14" s="176"/>
      <c r="E14" s="176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77"/>
      <c r="C15" s="178"/>
      <c r="D15" s="178"/>
      <c r="E15" s="178"/>
      <c r="F15" s="190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79"/>
      <c r="C16" s="180"/>
      <c r="D16" s="180"/>
      <c r="E16" s="180"/>
      <c r="F16" s="191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54"/>
      <c r="C17" s="155"/>
      <c r="D17" s="155"/>
      <c r="E17" s="155"/>
      <c r="F17" s="156"/>
      <c r="G17" s="146"/>
      <c r="H17" s="146"/>
      <c r="I17" s="148" t="s">
        <v>20</v>
      </c>
      <c r="J17" s="149"/>
      <c r="K17" s="150"/>
      <c r="L17" s="18"/>
      <c r="M17" s="18"/>
      <c r="N17" s="18"/>
    </row>
    <row r="18" spans="2:14" ht="60" customHeight="1">
      <c r="B18" s="157"/>
      <c r="C18" s="158"/>
      <c r="D18" s="158"/>
      <c r="E18" s="158"/>
      <c r="F18" s="159"/>
      <c r="G18" s="147"/>
      <c r="H18" s="147"/>
      <c r="I18" s="151"/>
      <c r="J18" s="152"/>
      <c r="K18" s="153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0" t="s">
        <v>0</v>
      </c>
      <c r="C3" s="161"/>
      <c r="D3" s="161"/>
      <c r="E3" s="161"/>
      <c r="F3" s="161"/>
      <c r="G3" s="162"/>
      <c r="H3" s="1"/>
      <c r="I3" s="166" t="s">
        <v>8</v>
      </c>
      <c r="J3" s="167"/>
      <c r="K3" s="168"/>
    </row>
    <row r="4" spans="2:11" ht="15.75">
      <c r="B4" s="163"/>
      <c r="C4" s="164"/>
      <c r="D4" s="164"/>
      <c r="E4" s="164"/>
      <c r="F4" s="164"/>
      <c r="G4" s="165"/>
      <c r="H4" s="20"/>
      <c r="I4" s="169"/>
      <c r="J4" s="170"/>
      <c r="K4" s="171"/>
    </row>
    <row r="5" spans="2:11" ht="15.75">
      <c r="B5" s="181" t="s">
        <v>23</v>
      </c>
      <c r="C5" s="182"/>
      <c r="D5" s="182"/>
      <c r="E5" s="182"/>
      <c r="F5" s="182"/>
      <c r="G5" s="183"/>
      <c r="H5" s="20"/>
      <c r="I5" s="169"/>
      <c r="J5" s="170"/>
      <c r="K5" s="171"/>
    </row>
    <row r="6" spans="2:11" ht="15.75">
      <c r="B6" s="184"/>
      <c r="C6" s="185"/>
      <c r="D6" s="185"/>
      <c r="E6" s="185"/>
      <c r="F6" s="185"/>
      <c r="G6" s="186"/>
      <c r="H6" s="20"/>
      <c r="I6" s="169"/>
      <c r="J6" s="170"/>
      <c r="K6" s="171"/>
    </row>
    <row r="7" spans="2:11" ht="27.75" customHeight="1" thickBot="1">
      <c r="B7" s="187"/>
      <c r="C7" s="188"/>
      <c r="D7" s="188"/>
      <c r="E7" s="188"/>
      <c r="F7" s="188"/>
      <c r="G7" s="189"/>
      <c r="H7" s="21"/>
      <c r="I7" s="172"/>
      <c r="J7" s="173"/>
      <c r="K7" s="174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75"/>
      <c r="C37" s="176"/>
      <c r="D37" s="176"/>
      <c r="E37" s="176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77"/>
      <c r="C38" s="178"/>
      <c r="D38" s="178"/>
      <c r="E38" s="178"/>
      <c r="F38" s="190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79"/>
      <c r="C39" s="180"/>
      <c r="D39" s="180"/>
      <c r="E39" s="180"/>
      <c r="F39" s="191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54"/>
      <c r="C40" s="155"/>
      <c r="D40" s="155"/>
      <c r="E40" s="155"/>
      <c r="F40" s="156"/>
      <c r="G40" s="146"/>
      <c r="H40" s="146"/>
      <c r="I40" s="148" t="s">
        <v>20</v>
      </c>
      <c r="J40" s="149"/>
      <c r="K40" s="150"/>
      <c r="L40" s="18"/>
      <c r="M40" s="18"/>
      <c r="N40" s="18"/>
    </row>
    <row r="41" spans="2:14" ht="60" customHeight="1">
      <c r="B41" s="157"/>
      <c r="C41" s="158"/>
      <c r="D41" s="158"/>
      <c r="E41" s="158"/>
      <c r="F41" s="159"/>
      <c r="G41" s="147"/>
      <c r="H41" s="147"/>
      <c r="I41" s="151"/>
      <c r="J41" s="152"/>
      <c r="K41" s="153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G40:G41"/>
    <mergeCell ref="I40:K41"/>
    <mergeCell ref="B40:F41"/>
    <mergeCell ref="H40:H41"/>
    <mergeCell ref="B3:G4"/>
    <mergeCell ref="I3:K7"/>
    <mergeCell ref="B37:E39"/>
    <mergeCell ref="B5:G7"/>
    <mergeCell ref="F38:F39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0" t="s">
        <v>0</v>
      </c>
      <c r="C3" s="161"/>
      <c r="D3" s="161"/>
      <c r="E3" s="161"/>
      <c r="F3" s="161"/>
      <c r="G3" s="162"/>
      <c r="H3" s="1"/>
      <c r="I3" s="166" t="s">
        <v>8</v>
      </c>
      <c r="J3" s="167"/>
      <c r="K3" s="168"/>
    </row>
    <row r="4" spans="2:11" ht="15.75">
      <c r="B4" s="163"/>
      <c r="C4" s="164"/>
      <c r="D4" s="164"/>
      <c r="E4" s="164"/>
      <c r="F4" s="164"/>
      <c r="G4" s="165"/>
      <c r="H4" s="20"/>
      <c r="I4" s="169"/>
      <c r="J4" s="170"/>
      <c r="K4" s="171"/>
    </row>
    <row r="5" spans="2:11" ht="15.75">
      <c r="B5" s="181" t="s">
        <v>23</v>
      </c>
      <c r="C5" s="182"/>
      <c r="D5" s="182"/>
      <c r="E5" s="182"/>
      <c r="F5" s="182"/>
      <c r="G5" s="183"/>
      <c r="H5" s="20"/>
      <c r="I5" s="169"/>
      <c r="J5" s="170"/>
      <c r="K5" s="171"/>
    </row>
    <row r="6" spans="2:11" ht="15.75">
      <c r="B6" s="184"/>
      <c r="C6" s="185"/>
      <c r="D6" s="185"/>
      <c r="E6" s="185"/>
      <c r="F6" s="185"/>
      <c r="G6" s="186"/>
      <c r="H6" s="20"/>
      <c r="I6" s="169"/>
      <c r="J6" s="170"/>
      <c r="K6" s="171"/>
    </row>
    <row r="7" spans="2:11" ht="27.75" customHeight="1" thickBot="1">
      <c r="B7" s="187"/>
      <c r="C7" s="188"/>
      <c r="D7" s="188"/>
      <c r="E7" s="188"/>
      <c r="F7" s="188"/>
      <c r="G7" s="189"/>
      <c r="H7" s="21"/>
      <c r="I7" s="172"/>
      <c r="J7" s="173"/>
      <c r="K7" s="174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75"/>
      <c r="C12" s="176"/>
      <c r="D12" s="176"/>
      <c r="E12" s="176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77"/>
      <c r="C13" s="178"/>
      <c r="D13" s="178"/>
      <c r="E13" s="178"/>
      <c r="F13" s="190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79"/>
      <c r="C14" s="180"/>
      <c r="D14" s="180"/>
      <c r="E14" s="180"/>
      <c r="F14" s="191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54"/>
      <c r="C15" s="155"/>
      <c r="D15" s="155"/>
      <c r="E15" s="155"/>
      <c r="F15" s="156"/>
      <c r="G15" s="146"/>
      <c r="H15" s="146"/>
      <c r="I15" s="148" t="s">
        <v>20</v>
      </c>
      <c r="J15" s="149"/>
      <c r="K15" s="150"/>
      <c r="L15" s="18"/>
      <c r="M15" s="18"/>
      <c r="N15" s="18"/>
    </row>
    <row r="16" spans="2:14" ht="60" customHeight="1">
      <c r="B16" s="157"/>
      <c r="C16" s="158"/>
      <c r="D16" s="158"/>
      <c r="E16" s="158"/>
      <c r="F16" s="159"/>
      <c r="G16" s="147"/>
      <c r="H16" s="147"/>
      <c r="I16" s="151"/>
      <c r="J16" s="152"/>
      <c r="K16" s="153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B3:G4"/>
    <mergeCell ref="I3:K7"/>
    <mergeCell ref="B12:E14"/>
    <mergeCell ref="B5:G7"/>
    <mergeCell ref="F13:F14"/>
    <mergeCell ref="G15:G16"/>
    <mergeCell ref="I15:K16"/>
    <mergeCell ref="B15:F16"/>
    <mergeCell ref="H15:H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0" t="s">
        <v>0</v>
      </c>
      <c r="C3" s="161"/>
      <c r="D3" s="161"/>
      <c r="E3" s="161"/>
      <c r="F3" s="161"/>
      <c r="G3" s="162"/>
      <c r="H3" s="1"/>
      <c r="I3" s="166" t="s">
        <v>8</v>
      </c>
      <c r="J3" s="167"/>
      <c r="K3" s="168"/>
    </row>
    <row r="4" spans="2:11" ht="15.75">
      <c r="B4" s="163"/>
      <c r="C4" s="164"/>
      <c r="D4" s="164"/>
      <c r="E4" s="164"/>
      <c r="F4" s="164"/>
      <c r="G4" s="165"/>
      <c r="H4" s="20"/>
      <c r="I4" s="169"/>
      <c r="J4" s="170"/>
      <c r="K4" s="171"/>
    </row>
    <row r="5" spans="2:11" ht="15.75">
      <c r="B5" s="181" t="s">
        <v>23</v>
      </c>
      <c r="C5" s="182"/>
      <c r="D5" s="182"/>
      <c r="E5" s="182"/>
      <c r="F5" s="182"/>
      <c r="G5" s="183"/>
      <c r="H5" s="20"/>
      <c r="I5" s="169"/>
      <c r="J5" s="170"/>
      <c r="K5" s="171"/>
    </row>
    <row r="6" spans="2:11" ht="15.75">
      <c r="B6" s="184"/>
      <c r="C6" s="185"/>
      <c r="D6" s="185"/>
      <c r="E6" s="185"/>
      <c r="F6" s="185"/>
      <c r="G6" s="186"/>
      <c r="H6" s="20"/>
      <c r="I6" s="169"/>
      <c r="J6" s="170"/>
      <c r="K6" s="171"/>
    </row>
    <row r="7" spans="2:11" ht="27.75" customHeight="1" thickBot="1">
      <c r="B7" s="187"/>
      <c r="C7" s="188"/>
      <c r="D7" s="188"/>
      <c r="E7" s="188"/>
      <c r="F7" s="188"/>
      <c r="G7" s="189"/>
      <c r="H7" s="21"/>
      <c r="I7" s="172"/>
      <c r="J7" s="173"/>
      <c r="K7" s="174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75"/>
      <c r="C11" s="176"/>
      <c r="D11" s="176"/>
      <c r="E11" s="176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77"/>
      <c r="C12" s="178"/>
      <c r="D12" s="178"/>
      <c r="E12" s="178"/>
      <c r="F12" s="190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79"/>
      <c r="C13" s="180"/>
      <c r="D13" s="180"/>
      <c r="E13" s="180"/>
      <c r="F13" s="191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54"/>
      <c r="C14" s="155"/>
      <c r="D14" s="155"/>
      <c r="E14" s="155"/>
      <c r="F14" s="156"/>
      <c r="G14" s="146"/>
      <c r="H14" s="146"/>
      <c r="I14" s="148" t="s">
        <v>20</v>
      </c>
      <c r="J14" s="149"/>
      <c r="K14" s="150"/>
      <c r="L14" s="18"/>
      <c r="M14" s="18"/>
      <c r="N14" s="18"/>
    </row>
    <row r="15" spans="2:14" ht="60" customHeight="1">
      <c r="B15" s="157"/>
      <c r="C15" s="158"/>
      <c r="D15" s="158"/>
      <c r="E15" s="158"/>
      <c r="F15" s="159"/>
      <c r="G15" s="147"/>
      <c r="H15" s="147"/>
      <c r="I15" s="151"/>
      <c r="J15" s="152"/>
      <c r="K15" s="153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G14:G15"/>
    <mergeCell ref="I14:K15"/>
    <mergeCell ref="B14:F15"/>
    <mergeCell ref="H14:H15"/>
    <mergeCell ref="B3:G4"/>
    <mergeCell ref="I3:K7"/>
    <mergeCell ref="B11:E13"/>
    <mergeCell ref="B5:G7"/>
    <mergeCell ref="F12:F13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100015bkon</cp:lastModifiedBy>
  <cp:lastPrinted>2021-08-19T08:54:58Z</cp:lastPrinted>
  <dcterms:created xsi:type="dcterms:W3CDTF">2013-06-06T14:00:33Z</dcterms:created>
  <dcterms:modified xsi:type="dcterms:W3CDTF">2021-08-19T08:55:18Z</dcterms:modified>
  <cp:category/>
  <cp:version/>
  <cp:contentType/>
  <cp:contentStatus/>
</cp:coreProperties>
</file>