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estawienie do przetargu" sheetId="1" r:id="rId1"/>
  </sheets>
  <definedNames>
    <definedName name="_xlnm.Print_Area" localSheetId="0">'Zestawienie do przetargu'!$A$1:$E$178</definedName>
  </definedNames>
  <calcPr fullCalcOnLoad="1"/>
</workbook>
</file>

<file path=xl/sharedStrings.xml><?xml version="1.0" encoding="utf-8"?>
<sst xmlns="http://schemas.openxmlformats.org/spreadsheetml/2006/main" count="336" uniqueCount="129">
  <si>
    <t>Lp</t>
  </si>
  <si>
    <t xml:space="preserve"> </t>
  </si>
  <si>
    <t>kostkarka do lodu 12kg/doba</t>
  </si>
  <si>
    <t>krajalnica MA-GA A812T</t>
  </si>
  <si>
    <t>kuchnia elektryczna AMICA 51EE</t>
  </si>
  <si>
    <t>patelnia elektryczna uchylna 0,4 m2</t>
  </si>
  <si>
    <t>krajalnica pieczywa MKP-13,6</t>
  </si>
  <si>
    <t>naświetlacz jaj</t>
  </si>
  <si>
    <t>szafa chłodnicza na napoje 400L GORT</t>
  </si>
  <si>
    <t>szafa chłodnicza na ryby 700L GORT</t>
  </si>
  <si>
    <t>szafa chłodniczo-mroźnicza GORT 2x330L</t>
  </si>
  <si>
    <t>urządzenie czyszczące TENNANT T3+</t>
  </si>
  <si>
    <t>samoobsługowy ciąg wydawczy gięty KOMAT-GOLD</t>
  </si>
  <si>
    <t>samoobsługowy ciąg wydawczy prosty KOMAT-GOLD</t>
  </si>
  <si>
    <t>komora mroźnicza składana COLDOR 7m3</t>
  </si>
  <si>
    <t>maszyna do rozbijania mięsa RM-ST11 Gastro</t>
  </si>
  <si>
    <t>pakowarka próżniowa VAC-20 DTL 2A</t>
  </si>
  <si>
    <t>miesiarka planetarna</t>
  </si>
  <si>
    <t>maszyna wieloczynnościowa NMK-110</t>
  </si>
  <si>
    <t>ZADANIE 1 - sprzęt chłodniczy</t>
  </si>
  <si>
    <t>Nazwa sprzętu</t>
  </si>
  <si>
    <t>Jm</t>
  </si>
  <si>
    <t>Ilość</t>
  </si>
  <si>
    <t>Uwagi</t>
  </si>
  <si>
    <t>KOMPLEKS WARSZAWA  ul.Ostroroga 35</t>
  </si>
  <si>
    <t>Szafa mroźnicza ADVANCEEAAFN-801 FAGOR</t>
  </si>
  <si>
    <t>szt</t>
  </si>
  <si>
    <t>Szafa mroźnicza FAGOR CAFN-1602</t>
  </si>
  <si>
    <t>Witryna chłodnicza GORT WSS1190-104FK</t>
  </si>
  <si>
    <t>RAZEM</t>
  </si>
  <si>
    <t>KOMPLEKS MIŃSK MAZOWIECKI  ul.Warszawska 267</t>
  </si>
  <si>
    <t>schładzarko-zamrażarka szokowa 849053 Stalgast</t>
  </si>
  <si>
    <t>szafa chłodnicza 515 L GORT</t>
  </si>
  <si>
    <t>szafa chłodnicza STALGAST 670L</t>
  </si>
  <si>
    <t>szafa chłodnicza  1400L FAGOR AFP 1602</t>
  </si>
  <si>
    <t xml:space="preserve">Szafa chłodnicza 1400L GORT  </t>
  </si>
  <si>
    <t>szafa mroźnicza STALGAST 670L</t>
  </si>
  <si>
    <t>lodówka 310 L ELEKTROLUX ERB 36301</t>
  </si>
  <si>
    <t>lodówka 270L ZANUSSI ZRT 328W</t>
  </si>
  <si>
    <t>chłodziarko-zamrażarka 214L AMICA AZC220M</t>
  </si>
  <si>
    <t>komora chłodnicza składan COLD'OR 7m3</t>
  </si>
  <si>
    <t>chłodziarko-zamrażarka 250L BEKO DSA 25000</t>
  </si>
  <si>
    <t>lodówka 240L AMICA KGC 15064</t>
  </si>
  <si>
    <t>chłodziarko-zamrażarka 240-300L LIEBHERR</t>
  </si>
  <si>
    <t>chłodziarka  200L  POLAR CP200</t>
  </si>
  <si>
    <t>lodówko-zamrażarka BOSCH 278 L</t>
  </si>
  <si>
    <t>lodówka Zanussi ZD 1950    250L</t>
  </si>
  <si>
    <t>lodówko-zamrażarka BOSCH FD 250L</t>
  </si>
  <si>
    <t>lodówka 340L SAMSUNG RL56GWIH87284 EBF</t>
  </si>
  <si>
    <t>lodówka 340L BOSCH KGV 36VL30E</t>
  </si>
  <si>
    <t>lodówka 220 L INDESIT</t>
  </si>
  <si>
    <t>lodówka  295 L BEKO SSA29000</t>
  </si>
  <si>
    <t>lodówka 320 L MASTERCOOK LCP 818X</t>
  </si>
  <si>
    <t>chłodziarko-zamrażarka 300L ELECTROLUX ERB 3045</t>
  </si>
  <si>
    <t>lodówka AMICA AZC4101P   216 L</t>
  </si>
  <si>
    <t>szafa chłodnicza 700L</t>
  </si>
  <si>
    <t>lodówka 340L AMICA FK 3216.4DFXI</t>
  </si>
  <si>
    <t>chłodziarko-zamrażarka WHIRLPOOL CB 281W 370L</t>
  </si>
  <si>
    <t>lodówka 240 l AMICA AZC220IMA</t>
  </si>
  <si>
    <t>lodówka 315L ZANUSSI ZRB 34NS</t>
  </si>
  <si>
    <t>lodówka 359 L ZANUSSI ZRB 636W</t>
  </si>
  <si>
    <t>lodówka 240 L AMICA FK 265.3SAA</t>
  </si>
  <si>
    <t>KOMPLEKS LEGIONOWO  ul.Buka 1</t>
  </si>
  <si>
    <t>KOMPLEKS SIEDLCE  ul.Gen. Orlicz-Dreszera 22</t>
  </si>
  <si>
    <t>chłodziarko-zamrażarka BOSCH 278 L</t>
  </si>
  <si>
    <t>lodówka INDESIT 220L</t>
  </si>
  <si>
    <t>lodówka AMICA KGC 15064 240L</t>
  </si>
  <si>
    <t>ZADANIE 2 - sprzęt gastronomiczny</t>
  </si>
  <si>
    <t>maszyna do rozdrabniania warzyw  G-11</t>
  </si>
  <si>
    <t>piekarnik elektryczny SAMSUNG NV75J5540RS</t>
  </si>
  <si>
    <t>płyta ceramiczna SAMSUNG CTR164NC01</t>
  </si>
  <si>
    <t>maszyna do mielenia mięsa 300kg/h</t>
  </si>
  <si>
    <t>maszyna do mielenia mięsa 200kg/h</t>
  </si>
  <si>
    <t>maszyna wieloczynnościowa NKM-110</t>
  </si>
  <si>
    <t>obieraczka do ziemniaków SPOMASZ OZ15NX2</t>
  </si>
  <si>
    <t>patelnia gazowa uchylna REDFOX BR- 8G</t>
  </si>
  <si>
    <t>kuchnia elektryczna 4-palnik.STALGAST 979500</t>
  </si>
  <si>
    <t>trzon kuchenny gazowy 4-palnikowy STALGAST 979511</t>
  </si>
  <si>
    <t>trzon kuchenny gazowy 6-palnikowy STALGAST 979511</t>
  </si>
  <si>
    <t>taboret gazowy STALGAST</t>
  </si>
  <si>
    <t>lada sałatkowa, bemar z szafką</t>
  </si>
  <si>
    <t>bemar 3xGN,dystr.talerzy, witryna chł.,lada sałatkowa,bemar 4xGN</t>
  </si>
  <si>
    <t>kuchnia elektryczna ceramiczna 4-pł.z piekar. AMICA</t>
  </si>
  <si>
    <t>pakowarka próżniowa VAC-20 DTL2A</t>
  </si>
  <si>
    <t>płyta ceramiczna SMEG SE 384 EMTD</t>
  </si>
  <si>
    <t>kuchnia elektryczna ELECTROLUX EKD60350 2x</t>
  </si>
  <si>
    <t>kuchnia elektryczna ELECTROLUX EKD 60350 2x</t>
  </si>
  <si>
    <t>kuchnia elektryczna cer.4-płyt z piekarnikiem AMICA</t>
  </si>
  <si>
    <t xml:space="preserve">krajalnica MA-GA   </t>
  </si>
  <si>
    <t>napęd do maszyny do maszyny wieloczynnoś. NMK-110</t>
  </si>
  <si>
    <t>maszyna elektryczna do mielenia mięsa 160kg/h</t>
  </si>
  <si>
    <t>kuchnia elektryczna 4-płyt.MORA</t>
  </si>
  <si>
    <t>ZADANIE 3 - piece konwekcyjno-parowe</t>
  </si>
  <si>
    <t>piec konwekcyjno-parowy 10-pół FAGOR APE 101</t>
  </si>
  <si>
    <t>piec konwekcyjno-parowy 10-pół FAGOR APP 102 gazowy</t>
  </si>
  <si>
    <t>ZADANIE 4 - kotły warzelne</t>
  </si>
  <si>
    <t>urządzenie czyszczące do podłógTENNANT T300e</t>
  </si>
  <si>
    <t>zmywarka kapturowa do mycia naczyń FAGOR</t>
  </si>
  <si>
    <t>zmywarka do mycia garnków i tac SILANOS</t>
  </si>
  <si>
    <t>zmywarka do mycia garnków i tac FAGOR LUB 60H</t>
  </si>
  <si>
    <t>zmywarka uniwersalna LOZAMET ZK 07.05</t>
  </si>
  <si>
    <t>zmywarka BOSCH</t>
  </si>
  <si>
    <t>zmywarka ELECTROLUX ESF 4503W</t>
  </si>
  <si>
    <t>zmywarka WHIRLPOOL ADP 450</t>
  </si>
  <si>
    <t>zmywarka AMICA ZMV613WM</t>
  </si>
  <si>
    <t>kocioł warzelny elektryczny  okrągły 150L  LOZAMET</t>
  </si>
  <si>
    <t>kocioł warzelny gazowy kwadratowy 200L  KROMET</t>
  </si>
  <si>
    <t>zmywarka naczyń STALGAST 801516</t>
  </si>
  <si>
    <t>ZADANIE 5 - zmywarki , urządzenia myjąco-czyszczące, wózki akumulatorowe</t>
  </si>
  <si>
    <t>mikser ręczny MINI MP 190 ROBOT COUPE STALGAST</t>
  </si>
  <si>
    <t>mikser ręczny CMP300 ROBOT COUPE STALGAST</t>
  </si>
  <si>
    <t>mikser ręczny MP350 ROBOT COUPE STALGAST</t>
  </si>
  <si>
    <t>mikser ręczny MP45 ULTRA ROBOT COUPE STALGAST</t>
  </si>
  <si>
    <t>RAZEM:</t>
  </si>
  <si>
    <t>automat do kawy KREA ESB4S-R/FQD</t>
  </si>
  <si>
    <t>chłodziarko-zamrażarka SAMSUNG RB31FDRNDSA 310L</t>
  </si>
  <si>
    <t>Maszyna do poler. sztućców EMPERO EMP.CKP.01</t>
  </si>
  <si>
    <t>zmywarka HOTPOINT ARISTON LSF 712 EU</t>
  </si>
  <si>
    <t>lodówko-zamrażarka WHIRLPOOL W7 9110 OX H</t>
  </si>
  <si>
    <t>kuchnia elektryczna ELECTROLUX EKC 6450AOX</t>
  </si>
  <si>
    <t>zgrzewarka DUNIFORM DF-20</t>
  </si>
  <si>
    <t>mikser planetarny PICCOLO B7L</t>
  </si>
  <si>
    <t>wyciskarka wolnoobrotowa ANGEL 8500S</t>
  </si>
  <si>
    <t>chłodziarko-zamrażarka  340 L BEKO K60360N</t>
  </si>
  <si>
    <t>chłodziarko-zamraż. 300L ELECTROLUX ERB 3045</t>
  </si>
  <si>
    <t xml:space="preserve">lodówka 450L WHIRLPOOL WBE34142 </t>
  </si>
  <si>
    <t>lodówka 450 L WHIRLPOOL WBE34142</t>
  </si>
  <si>
    <t>WYKAZ SPRZĘTU DO KONSERWACJI I PRZEGLĄDU  w 2021r.</t>
  </si>
  <si>
    <t>dwa razy w roku tj. do dn. 30.06.2021r. oraz  do dn.20.12.2021r.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</si>
</sst>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\ mmmm\ yyyy"/>
    <numFmt numFmtId="168" formatCode="0.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9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5.625" style="0" customWidth="1"/>
    <col min="2" max="2" width="44.625" style="0" customWidth="1"/>
    <col min="3" max="3" width="6.625" style="0" customWidth="1"/>
    <col min="4" max="4" width="9.375" style="0" customWidth="1"/>
    <col min="5" max="5" width="16.75390625" style="0" customWidth="1"/>
  </cols>
  <sheetData>
    <row r="1" spans="1:5" ht="18">
      <c r="A1" s="28" t="s">
        <v>127</v>
      </c>
      <c r="B1" s="28"/>
      <c r="C1" s="28"/>
      <c r="D1" s="28"/>
      <c r="E1" s="28"/>
    </row>
    <row r="2" spans="1:5" ht="17.25" customHeight="1">
      <c r="A2" s="29" t="s">
        <v>128</v>
      </c>
      <c r="B2" s="29"/>
      <c r="C2" s="29"/>
      <c r="D2" s="29"/>
      <c r="E2" s="29"/>
    </row>
    <row r="3" spans="1:5" ht="17.25" customHeight="1">
      <c r="A3" s="27" t="s">
        <v>19</v>
      </c>
      <c r="B3" s="27"/>
      <c r="C3" s="27"/>
      <c r="D3" s="27"/>
      <c r="E3" s="27"/>
    </row>
    <row r="4" spans="1:5" ht="17.25" customHeight="1">
      <c r="A4" s="27" t="s">
        <v>24</v>
      </c>
      <c r="B4" s="27"/>
      <c r="C4" s="27"/>
      <c r="D4" s="27"/>
      <c r="E4" s="27"/>
    </row>
    <row r="5" spans="1:5" ht="17.25" customHeight="1">
      <c r="A5" s="2" t="s">
        <v>0</v>
      </c>
      <c r="B5" s="2" t="s">
        <v>20</v>
      </c>
      <c r="C5" s="2" t="s">
        <v>21</v>
      </c>
      <c r="D5" s="2" t="s">
        <v>22</v>
      </c>
      <c r="E5" s="2" t="s">
        <v>23</v>
      </c>
    </row>
    <row r="6" spans="1:5" ht="17.25" customHeight="1">
      <c r="A6" s="20">
        <v>1</v>
      </c>
      <c r="B6" s="24" t="s">
        <v>25</v>
      </c>
      <c r="C6" s="3" t="s">
        <v>26</v>
      </c>
      <c r="D6" s="3">
        <v>3</v>
      </c>
      <c r="E6" s="4"/>
    </row>
    <row r="7" spans="1:5" ht="17.25" customHeight="1">
      <c r="A7" s="20">
        <v>2</v>
      </c>
      <c r="B7" s="24" t="s">
        <v>27</v>
      </c>
      <c r="C7" s="3" t="s">
        <v>26</v>
      </c>
      <c r="D7" s="3">
        <v>1</v>
      </c>
      <c r="E7" s="4"/>
    </row>
    <row r="8" spans="1:5" ht="17.25" customHeight="1">
      <c r="A8" s="20">
        <v>3</v>
      </c>
      <c r="B8" s="25" t="s">
        <v>28</v>
      </c>
      <c r="C8" s="3" t="s">
        <v>26</v>
      </c>
      <c r="D8" s="3">
        <v>1</v>
      </c>
      <c r="E8" s="4"/>
    </row>
    <row r="9" spans="1:5" ht="17.25" customHeight="1">
      <c r="A9" s="20">
        <v>4</v>
      </c>
      <c r="B9" s="25" t="s">
        <v>37</v>
      </c>
      <c r="C9" s="3" t="s">
        <v>26</v>
      </c>
      <c r="D9" s="3">
        <v>1</v>
      </c>
      <c r="E9" s="4"/>
    </row>
    <row r="10" spans="1:5" ht="17.25" customHeight="1">
      <c r="A10" s="20">
        <v>5</v>
      </c>
      <c r="B10" s="25" t="s">
        <v>38</v>
      </c>
      <c r="C10" s="3" t="s">
        <v>26</v>
      </c>
      <c r="D10" s="3">
        <f>1+1</f>
        <v>2</v>
      </c>
      <c r="E10" s="4"/>
    </row>
    <row r="11" spans="1:5" ht="17.25" customHeight="1">
      <c r="A11" s="20">
        <v>6</v>
      </c>
      <c r="B11" s="25" t="s">
        <v>39</v>
      </c>
      <c r="C11" s="3" t="s">
        <v>26</v>
      </c>
      <c r="D11" s="3">
        <f>1+1</f>
        <v>2</v>
      </c>
      <c r="E11" s="4"/>
    </row>
    <row r="12" spans="1:5" ht="17.25" customHeight="1">
      <c r="A12" s="20">
        <v>7</v>
      </c>
      <c r="B12" s="25" t="s">
        <v>41</v>
      </c>
      <c r="C12" s="3" t="s">
        <v>26</v>
      </c>
      <c r="D12" s="3">
        <f>1+1</f>
        <v>2</v>
      </c>
      <c r="E12" s="4"/>
    </row>
    <row r="13" spans="1:5" ht="17.25" customHeight="1">
      <c r="A13" s="20">
        <v>8</v>
      </c>
      <c r="B13" s="25" t="s">
        <v>42</v>
      </c>
      <c r="C13" s="3" t="s">
        <v>26</v>
      </c>
      <c r="D13" s="3">
        <f>2+2+2</f>
        <v>6</v>
      </c>
      <c r="E13" s="4"/>
    </row>
    <row r="14" spans="1:5" ht="17.25" customHeight="1">
      <c r="A14" s="20">
        <v>9</v>
      </c>
      <c r="B14" s="25" t="s">
        <v>43</v>
      </c>
      <c r="C14" s="3" t="s">
        <v>26</v>
      </c>
      <c r="D14" s="3">
        <f>1+1+2</f>
        <v>4</v>
      </c>
      <c r="E14" s="4"/>
    </row>
    <row r="15" spans="1:5" ht="17.25" customHeight="1">
      <c r="A15" s="20">
        <v>10</v>
      </c>
      <c r="B15" s="26" t="s">
        <v>44</v>
      </c>
      <c r="C15" s="3" t="s">
        <v>26</v>
      </c>
      <c r="D15" s="3">
        <v>1</v>
      </c>
      <c r="E15" s="4"/>
    </row>
    <row r="16" spans="1:5" ht="17.25" customHeight="1">
      <c r="A16" s="20">
        <v>11</v>
      </c>
      <c r="B16" s="26" t="s">
        <v>45</v>
      </c>
      <c r="C16" s="3" t="s">
        <v>26</v>
      </c>
      <c r="D16" s="3">
        <f>2+1+1+1+2+1</f>
        <v>8</v>
      </c>
      <c r="E16" s="4"/>
    </row>
    <row r="17" spans="1:5" ht="17.25" customHeight="1">
      <c r="A17" s="20">
        <v>12</v>
      </c>
      <c r="B17" s="26" t="s">
        <v>46</v>
      </c>
      <c r="C17" s="3" t="s">
        <v>26</v>
      </c>
      <c r="D17" s="3">
        <f>1+1</f>
        <v>2</v>
      </c>
      <c r="E17" s="4"/>
    </row>
    <row r="18" spans="1:5" ht="17.25" customHeight="1">
      <c r="A18" s="20">
        <v>13</v>
      </c>
      <c r="B18" s="26" t="s">
        <v>47</v>
      </c>
      <c r="C18" s="3" t="s">
        <v>26</v>
      </c>
      <c r="D18" s="3">
        <v>1</v>
      </c>
      <c r="E18" s="4"/>
    </row>
    <row r="19" spans="1:5" ht="17.25" customHeight="1">
      <c r="A19" s="20">
        <v>14</v>
      </c>
      <c r="B19" s="26" t="s">
        <v>48</v>
      </c>
      <c r="C19" s="3" t="s">
        <v>26</v>
      </c>
      <c r="D19" s="3">
        <v>1</v>
      </c>
      <c r="E19" s="4"/>
    </row>
    <row r="20" spans="1:5" ht="17.25" customHeight="1">
      <c r="A20" s="20">
        <v>15</v>
      </c>
      <c r="B20" s="26" t="s">
        <v>123</v>
      </c>
      <c r="C20" s="3" t="s">
        <v>26</v>
      </c>
      <c r="D20" s="3">
        <f>1+1</f>
        <v>2</v>
      </c>
      <c r="E20" s="4"/>
    </row>
    <row r="21" spans="1:5" ht="17.25" customHeight="1">
      <c r="A21" s="20">
        <v>16</v>
      </c>
      <c r="B21" s="26" t="s">
        <v>49</v>
      </c>
      <c r="C21" s="3" t="s">
        <v>26</v>
      </c>
      <c r="D21" s="3">
        <f>7+5</f>
        <v>12</v>
      </c>
      <c r="E21" s="4"/>
    </row>
    <row r="22" spans="1:11" ht="17.25" customHeight="1">
      <c r="A22" s="20">
        <v>17</v>
      </c>
      <c r="B22" s="26" t="s">
        <v>125</v>
      </c>
      <c r="C22" s="3" t="s">
        <v>26</v>
      </c>
      <c r="D22" s="3">
        <f>2+1+1</f>
        <v>4</v>
      </c>
      <c r="E22" s="4"/>
      <c r="I22" t="s">
        <v>1</v>
      </c>
      <c r="K22" t="s">
        <v>1</v>
      </c>
    </row>
    <row r="23" spans="1:5" ht="17.25" customHeight="1">
      <c r="A23" s="20">
        <v>18</v>
      </c>
      <c r="B23" s="26" t="s">
        <v>52</v>
      </c>
      <c r="C23" s="3" t="s">
        <v>26</v>
      </c>
      <c r="D23" s="3">
        <f>1+1</f>
        <v>2</v>
      </c>
      <c r="E23" s="4"/>
    </row>
    <row r="24" spans="1:5" ht="17.25" customHeight="1">
      <c r="A24" s="20">
        <v>19</v>
      </c>
      <c r="B24" s="26" t="s">
        <v>51</v>
      </c>
      <c r="C24" s="3" t="s">
        <v>26</v>
      </c>
      <c r="D24" s="3">
        <v>1</v>
      </c>
      <c r="E24" s="4"/>
    </row>
    <row r="25" spans="1:5" ht="17.25" customHeight="1">
      <c r="A25" s="20">
        <v>20</v>
      </c>
      <c r="B25" s="26" t="s">
        <v>115</v>
      </c>
      <c r="C25" s="3" t="s">
        <v>26</v>
      </c>
      <c r="D25" s="3">
        <v>1</v>
      </c>
      <c r="E25" s="4"/>
    </row>
    <row r="26" spans="1:5" ht="17.25" customHeight="1">
      <c r="A26" s="20">
        <v>21</v>
      </c>
      <c r="B26" s="26" t="s">
        <v>124</v>
      </c>
      <c r="C26" s="3" t="s">
        <v>26</v>
      </c>
      <c r="D26" s="3">
        <v>1</v>
      </c>
      <c r="E26" s="4"/>
    </row>
    <row r="27" spans="1:5" ht="17.25" customHeight="1">
      <c r="A27" s="20">
        <v>22</v>
      </c>
      <c r="B27" s="26" t="s">
        <v>118</v>
      </c>
      <c r="C27" s="3" t="s">
        <v>26</v>
      </c>
      <c r="D27" s="3">
        <v>1</v>
      </c>
      <c r="E27" s="4"/>
    </row>
    <row r="28" spans="1:5" ht="17.25" customHeight="1">
      <c r="A28" s="5" t="s">
        <v>1</v>
      </c>
      <c r="B28" s="6" t="s">
        <v>29</v>
      </c>
      <c r="C28" s="7"/>
      <c r="D28" s="6">
        <f>SUM(D6:D27)</f>
        <v>59</v>
      </c>
      <c r="E28" s="4"/>
    </row>
    <row r="29" spans="1:5" ht="17.25" customHeight="1">
      <c r="A29" s="8"/>
      <c r="B29" s="9"/>
      <c r="C29" s="8"/>
      <c r="D29" s="8"/>
      <c r="E29" s="10"/>
    </row>
    <row r="30" spans="1:5" ht="17.25" customHeight="1">
      <c r="A30" s="27" t="s">
        <v>19</v>
      </c>
      <c r="B30" s="27"/>
      <c r="C30" s="27"/>
      <c r="D30" s="27"/>
      <c r="E30" s="27"/>
    </row>
    <row r="31" spans="1:5" ht="17.25" customHeight="1">
      <c r="A31" s="27" t="s">
        <v>30</v>
      </c>
      <c r="B31" s="27"/>
      <c r="C31" s="27"/>
      <c r="D31" s="27"/>
      <c r="E31" s="27"/>
    </row>
    <row r="32" spans="1:5" ht="17.25" customHeight="1">
      <c r="A32" s="2" t="s">
        <v>0</v>
      </c>
      <c r="B32" s="2" t="s">
        <v>20</v>
      </c>
      <c r="C32" s="2" t="s">
        <v>21</v>
      </c>
      <c r="D32" s="2" t="s">
        <v>22</v>
      </c>
      <c r="E32" s="2" t="s">
        <v>23</v>
      </c>
    </row>
    <row r="33" spans="1:5" ht="17.25" customHeight="1">
      <c r="A33" s="3">
        <v>1</v>
      </c>
      <c r="B33" s="22" t="s">
        <v>31</v>
      </c>
      <c r="C33" s="3" t="s">
        <v>26</v>
      </c>
      <c r="D33" s="3">
        <v>2</v>
      </c>
      <c r="E33" s="4"/>
    </row>
    <row r="34" spans="1:5" ht="17.25" customHeight="1">
      <c r="A34" s="3">
        <v>2</v>
      </c>
      <c r="B34" s="22" t="s">
        <v>8</v>
      </c>
      <c r="C34" s="3" t="s">
        <v>26</v>
      </c>
      <c r="D34" s="3">
        <v>2</v>
      </c>
      <c r="E34" s="4"/>
    </row>
    <row r="35" spans="1:5" ht="17.25" customHeight="1">
      <c r="A35" s="3">
        <v>3</v>
      </c>
      <c r="B35" s="22" t="s">
        <v>32</v>
      </c>
      <c r="C35" s="3" t="s">
        <v>26</v>
      </c>
      <c r="D35" s="3">
        <v>2</v>
      </c>
      <c r="E35" s="4"/>
    </row>
    <row r="36" spans="1:5" ht="17.25" customHeight="1">
      <c r="A36" s="3">
        <v>4</v>
      </c>
      <c r="B36" s="22" t="s">
        <v>33</v>
      </c>
      <c r="C36" s="3" t="s">
        <v>26</v>
      </c>
      <c r="D36" s="3">
        <v>3</v>
      </c>
      <c r="E36" s="4"/>
    </row>
    <row r="37" spans="1:5" ht="17.25" customHeight="1">
      <c r="A37" s="3">
        <v>5</v>
      </c>
      <c r="B37" s="22" t="s">
        <v>9</v>
      </c>
      <c r="C37" s="3" t="s">
        <v>26</v>
      </c>
      <c r="D37" s="3">
        <v>2</v>
      </c>
      <c r="E37" s="4"/>
    </row>
    <row r="38" spans="1:5" ht="17.25" customHeight="1">
      <c r="A38" s="3">
        <v>6</v>
      </c>
      <c r="B38" s="22" t="s">
        <v>34</v>
      </c>
      <c r="C38" s="3" t="s">
        <v>26</v>
      </c>
      <c r="D38" s="3">
        <v>3</v>
      </c>
      <c r="E38" s="4"/>
    </row>
    <row r="39" spans="1:5" ht="17.25" customHeight="1">
      <c r="A39" s="3">
        <v>7</v>
      </c>
      <c r="B39" s="22" t="s">
        <v>35</v>
      </c>
      <c r="C39" s="3" t="s">
        <v>26</v>
      </c>
      <c r="D39" s="3">
        <v>2</v>
      </c>
      <c r="E39" s="4"/>
    </row>
    <row r="40" spans="1:5" ht="17.25" customHeight="1">
      <c r="A40" s="3">
        <v>8</v>
      </c>
      <c r="B40" s="22" t="s">
        <v>10</v>
      </c>
      <c r="C40" s="3" t="s">
        <v>26</v>
      </c>
      <c r="D40" s="3">
        <v>4</v>
      </c>
      <c r="E40" s="4"/>
    </row>
    <row r="41" spans="1:5" ht="17.25" customHeight="1">
      <c r="A41" s="3">
        <v>9</v>
      </c>
      <c r="B41" s="22" t="s">
        <v>36</v>
      </c>
      <c r="C41" s="3" t="s">
        <v>26</v>
      </c>
      <c r="D41" s="3">
        <v>2</v>
      </c>
      <c r="E41" s="4"/>
    </row>
    <row r="42" spans="1:5" ht="17.25" customHeight="1">
      <c r="A42" s="3">
        <v>10</v>
      </c>
      <c r="B42" s="22" t="s">
        <v>40</v>
      </c>
      <c r="C42" s="3" t="s">
        <v>26</v>
      </c>
      <c r="D42" s="3">
        <v>3</v>
      </c>
      <c r="E42" s="4"/>
    </row>
    <row r="43" spans="1:5" ht="17.25" customHeight="1">
      <c r="A43" s="3">
        <v>11</v>
      </c>
      <c r="B43" s="22" t="s">
        <v>14</v>
      </c>
      <c r="C43" s="3" t="s">
        <v>26</v>
      </c>
      <c r="D43" s="3">
        <v>2</v>
      </c>
      <c r="E43" s="4"/>
    </row>
    <row r="44" spans="1:5" ht="17.25" customHeight="1">
      <c r="A44" s="3">
        <v>12</v>
      </c>
      <c r="B44" s="22" t="s">
        <v>53</v>
      </c>
      <c r="C44" s="3" t="s">
        <v>26</v>
      </c>
      <c r="D44" s="3">
        <f>1+7</f>
        <v>8</v>
      </c>
      <c r="E44" s="4"/>
    </row>
    <row r="45" spans="1:5" ht="17.25" customHeight="1">
      <c r="A45" s="3">
        <v>13</v>
      </c>
      <c r="B45" s="22" t="s">
        <v>48</v>
      </c>
      <c r="C45" s="3" t="s">
        <v>26</v>
      </c>
      <c r="D45" s="3">
        <v>1</v>
      </c>
      <c r="E45" s="4"/>
    </row>
    <row r="46" spans="1:5" ht="17.25" customHeight="1">
      <c r="A46" s="3">
        <v>14</v>
      </c>
      <c r="B46" s="22" t="s">
        <v>39</v>
      </c>
      <c r="C46" s="3" t="s">
        <v>26</v>
      </c>
      <c r="D46" s="3">
        <v>45</v>
      </c>
      <c r="E46" s="4"/>
    </row>
    <row r="47" spans="1:5" ht="17.25" customHeight="1">
      <c r="A47" s="3">
        <v>15</v>
      </c>
      <c r="B47" s="22" t="s">
        <v>54</v>
      </c>
      <c r="C47" s="3" t="s">
        <v>26</v>
      </c>
      <c r="D47" s="3">
        <f>1+1</f>
        <v>2</v>
      </c>
      <c r="E47" s="4"/>
    </row>
    <row r="48" spans="1:5" ht="17.25" customHeight="1">
      <c r="A48" s="3">
        <v>16</v>
      </c>
      <c r="B48" s="22" t="s">
        <v>45</v>
      </c>
      <c r="C48" s="3" t="s">
        <v>26</v>
      </c>
      <c r="D48" s="3">
        <v>1</v>
      </c>
      <c r="E48" s="4"/>
    </row>
    <row r="49" spans="1:5" ht="17.25" customHeight="1">
      <c r="A49" s="3">
        <v>17</v>
      </c>
      <c r="B49" s="22" t="s">
        <v>50</v>
      </c>
      <c r="C49" s="3" t="s">
        <v>26</v>
      </c>
      <c r="D49" s="3">
        <v>1</v>
      </c>
      <c r="E49" s="4"/>
    </row>
    <row r="50" spans="1:5" ht="17.25" customHeight="1">
      <c r="A50" s="3">
        <v>18</v>
      </c>
      <c r="B50" s="22" t="s">
        <v>55</v>
      </c>
      <c r="C50" s="3" t="s">
        <v>26</v>
      </c>
      <c r="D50" s="3">
        <v>2</v>
      </c>
      <c r="E50" s="4"/>
    </row>
    <row r="51" spans="1:5" ht="17.25" customHeight="1">
      <c r="A51" s="3">
        <v>19</v>
      </c>
      <c r="B51" s="23" t="s">
        <v>56</v>
      </c>
      <c r="C51" s="3" t="s">
        <v>26</v>
      </c>
      <c r="D51" s="3">
        <v>1</v>
      </c>
      <c r="E51" s="4"/>
    </row>
    <row r="52" spans="1:5" ht="17.25" customHeight="1">
      <c r="A52" s="3">
        <v>20</v>
      </c>
      <c r="B52" s="22" t="s">
        <v>42</v>
      </c>
      <c r="C52" s="3" t="s">
        <v>26</v>
      </c>
      <c r="D52" s="3">
        <v>1</v>
      </c>
      <c r="E52" s="4"/>
    </row>
    <row r="53" spans="1:5" ht="17.25" customHeight="1">
      <c r="A53" s="3">
        <v>21</v>
      </c>
      <c r="B53" s="22" t="s">
        <v>57</v>
      </c>
      <c r="C53" s="3" t="s">
        <v>26</v>
      </c>
      <c r="D53" s="3">
        <v>1</v>
      </c>
      <c r="E53" s="4"/>
    </row>
    <row r="54" spans="1:5" ht="17.25" customHeight="1">
      <c r="A54" s="3">
        <v>22</v>
      </c>
      <c r="B54" s="22" t="s">
        <v>51</v>
      </c>
      <c r="C54" s="3" t="s">
        <v>26</v>
      </c>
      <c r="D54" s="3">
        <v>1</v>
      </c>
      <c r="E54" s="4"/>
    </row>
    <row r="55" spans="1:5" ht="17.25" customHeight="1">
      <c r="A55" s="3">
        <v>23</v>
      </c>
      <c r="B55" s="22" t="s">
        <v>58</v>
      </c>
      <c r="C55" s="3" t="s">
        <v>26</v>
      </c>
      <c r="D55" s="3">
        <f>5+19+6</f>
        <v>30</v>
      </c>
      <c r="E55" s="4"/>
    </row>
    <row r="56" spans="1:5" ht="17.25" customHeight="1">
      <c r="A56" s="3">
        <v>24</v>
      </c>
      <c r="B56" s="22" t="s">
        <v>59</v>
      </c>
      <c r="C56" s="3" t="s">
        <v>26</v>
      </c>
      <c r="D56" s="3">
        <v>2</v>
      </c>
      <c r="E56" s="4"/>
    </row>
    <row r="57" spans="1:5" ht="17.25" customHeight="1">
      <c r="A57" s="3">
        <v>25</v>
      </c>
      <c r="B57" s="22" t="s">
        <v>60</v>
      </c>
      <c r="C57" s="3" t="s">
        <v>26</v>
      </c>
      <c r="D57" s="3">
        <v>1</v>
      </c>
      <c r="E57" s="4"/>
    </row>
    <row r="58" spans="1:5" ht="17.25" customHeight="1">
      <c r="A58" s="3">
        <v>26</v>
      </c>
      <c r="B58" s="22" t="s">
        <v>43</v>
      </c>
      <c r="C58" s="3" t="s">
        <v>26</v>
      </c>
      <c r="D58" s="3">
        <v>2</v>
      </c>
      <c r="E58" s="4"/>
    </row>
    <row r="59" spans="1:5" ht="17.25" customHeight="1">
      <c r="A59" s="3">
        <v>27</v>
      </c>
      <c r="B59" s="23" t="s">
        <v>115</v>
      </c>
      <c r="C59" s="3" t="s">
        <v>26</v>
      </c>
      <c r="D59" s="3">
        <v>1</v>
      </c>
      <c r="E59" s="4"/>
    </row>
    <row r="60" spans="1:5" ht="17.25" customHeight="1">
      <c r="A60" s="3">
        <v>28</v>
      </c>
      <c r="B60" s="22" t="s">
        <v>126</v>
      </c>
      <c r="C60" s="3" t="s">
        <v>26</v>
      </c>
      <c r="D60" s="3">
        <v>1</v>
      </c>
      <c r="E60" s="4"/>
    </row>
    <row r="61" spans="1:5" ht="17.25" customHeight="1">
      <c r="A61" s="11"/>
      <c r="B61" s="12" t="s">
        <v>29</v>
      </c>
      <c r="C61" s="13"/>
      <c r="D61" s="6">
        <f>SUM(D33:D60)</f>
        <v>128</v>
      </c>
      <c r="E61" s="4"/>
    </row>
    <row r="62" spans="1:5" ht="17.25" customHeight="1">
      <c r="A62" s="14"/>
      <c r="B62" s="14"/>
      <c r="C62" s="14"/>
      <c r="D62" s="14"/>
      <c r="E62" s="15"/>
    </row>
    <row r="63" spans="1:5" ht="17.25" customHeight="1">
      <c r="A63" s="27" t="s">
        <v>19</v>
      </c>
      <c r="B63" s="27"/>
      <c r="C63" s="27"/>
      <c r="D63" s="27"/>
      <c r="E63" s="27"/>
    </row>
    <row r="64" spans="1:5" ht="17.25" customHeight="1">
      <c r="A64" s="27" t="s">
        <v>62</v>
      </c>
      <c r="B64" s="27"/>
      <c r="C64" s="27"/>
      <c r="D64" s="27"/>
      <c r="E64" s="27"/>
    </row>
    <row r="65" spans="1:5" ht="17.25" customHeight="1">
      <c r="A65" s="2" t="s">
        <v>0</v>
      </c>
      <c r="B65" s="2" t="s">
        <v>20</v>
      </c>
      <c r="C65" s="2" t="s">
        <v>21</v>
      </c>
      <c r="D65" s="2" t="s">
        <v>22</v>
      </c>
      <c r="E65" s="2" t="s">
        <v>23</v>
      </c>
    </row>
    <row r="66" spans="1:5" ht="17.25" customHeight="1">
      <c r="A66" s="20">
        <v>1</v>
      </c>
      <c r="B66" s="22" t="s">
        <v>64</v>
      </c>
      <c r="C66" s="20" t="s">
        <v>26</v>
      </c>
      <c r="D66" s="20">
        <v>1</v>
      </c>
      <c r="E66" s="4"/>
    </row>
    <row r="67" spans="1:5" ht="17.25" customHeight="1">
      <c r="A67" s="20">
        <v>2</v>
      </c>
      <c r="B67" s="22" t="s">
        <v>65</v>
      </c>
      <c r="C67" s="20" t="s">
        <v>26</v>
      </c>
      <c r="D67" s="20">
        <v>2</v>
      </c>
      <c r="E67" s="4"/>
    </row>
    <row r="68" spans="1:5" ht="17.25" customHeight="1">
      <c r="A68" s="20">
        <v>3</v>
      </c>
      <c r="B68" s="22" t="s">
        <v>66</v>
      </c>
      <c r="C68" s="20" t="s">
        <v>26</v>
      </c>
      <c r="D68" s="20">
        <v>1</v>
      </c>
      <c r="E68" s="4"/>
    </row>
    <row r="69" spans="1:5" ht="17.25" customHeight="1">
      <c r="A69" s="5"/>
      <c r="B69" s="6" t="s">
        <v>29</v>
      </c>
      <c r="C69" s="7"/>
      <c r="D69" s="6">
        <f>SUM(D66:D68)</f>
        <v>4</v>
      </c>
      <c r="E69" s="4"/>
    </row>
    <row r="70" spans="1:5" ht="17.25" customHeight="1">
      <c r="A70" s="14"/>
      <c r="B70" s="14"/>
      <c r="C70" s="14"/>
      <c r="D70" s="14"/>
      <c r="E70" s="14"/>
    </row>
    <row r="71" spans="1:5" ht="17.25" customHeight="1">
      <c r="A71" s="27" t="s">
        <v>19</v>
      </c>
      <c r="B71" s="27"/>
      <c r="C71" s="27"/>
      <c r="D71" s="27"/>
      <c r="E71" s="27"/>
    </row>
    <row r="72" spans="1:5" ht="17.25" customHeight="1">
      <c r="A72" s="27" t="s">
        <v>63</v>
      </c>
      <c r="B72" s="27"/>
      <c r="C72" s="27"/>
      <c r="D72" s="27"/>
      <c r="E72" s="27"/>
    </row>
    <row r="73" spans="1:5" ht="17.25" customHeight="1">
      <c r="A73" s="2" t="s">
        <v>0</v>
      </c>
      <c r="B73" s="2" t="s">
        <v>20</v>
      </c>
      <c r="C73" s="2" t="s">
        <v>21</v>
      </c>
      <c r="D73" s="2" t="s">
        <v>22</v>
      </c>
      <c r="E73" s="2" t="s">
        <v>23</v>
      </c>
    </row>
    <row r="74" spans="1:5" ht="17.25" customHeight="1">
      <c r="A74" s="3">
        <v>1</v>
      </c>
      <c r="B74" s="22" t="s">
        <v>61</v>
      </c>
      <c r="C74" s="3" t="s">
        <v>26</v>
      </c>
      <c r="D74" s="3">
        <v>1</v>
      </c>
      <c r="E74" s="4"/>
    </row>
    <row r="75" spans="1:5" ht="17.25" customHeight="1">
      <c r="A75" s="3">
        <v>2</v>
      </c>
      <c r="B75" s="22" t="s">
        <v>65</v>
      </c>
      <c r="C75" s="3" t="s">
        <v>26</v>
      </c>
      <c r="D75" s="3">
        <v>5</v>
      </c>
      <c r="E75" s="4"/>
    </row>
    <row r="76" spans="1:5" ht="17.25" customHeight="1">
      <c r="A76" s="5"/>
      <c r="B76" s="6" t="s">
        <v>29</v>
      </c>
      <c r="C76" s="7"/>
      <c r="D76" s="6">
        <f>SUM(D74:D75)</f>
        <v>6</v>
      </c>
      <c r="E76" s="4"/>
    </row>
    <row r="77" spans="1:5" ht="17.25" customHeight="1">
      <c r="A77" s="14"/>
      <c r="B77" s="14"/>
      <c r="C77" s="14"/>
      <c r="D77" s="14"/>
      <c r="E77" s="14"/>
    </row>
    <row r="78" spans="1:5" ht="17.25" customHeight="1">
      <c r="A78" s="27" t="s">
        <v>67</v>
      </c>
      <c r="B78" s="27"/>
      <c r="C78" s="27"/>
      <c r="D78" s="27"/>
      <c r="E78" s="27"/>
    </row>
    <row r="79" spans="1:5" ht="17.25" customHeight="1">
      <c r="A79" s="27" t="s">
        <v>24</v>
      </c>
      <c r="B79" s="27"/>
      <c r="C79" s="27"/>
      <c r="D79" s="27"/>
      <c r="E79" s="27"/>
    </row>
    <row r="80" spans="1:5" ht="17.25" customHeight="1">
      <c r="A80" s="2" t="s">
        <v>0</v>
      </c>
      <c r="B80" s="2" t="s">
        <v>20</v>
      </c>
      <c r="C80" s="2" t="s">
        <v>21</v>
      </c>
      <c r="D80" s="2" t="s">
        <v>22</v>
      </c>
      <c r="E80" s="2" t="s">
        <v>23</v>
      </c>
    </row>
    <row r="81" spans="1:5" ht="17.25" customHeight="1">
      <c r="A81" s="3">
        <v>1</v>
      </c>
      <c r="B81" s="22" t="s">
        <v>18</v>
      </c>
      <c r="C81" s="3" t="s">
        <v>26</v>
      </c>
      <c r="D81" s="3">
        <v>1</v>
      </c>
      <c r="E81" s="4"/>
    </row>
    <row r="82" spans="1:5" ht="17.25" customHeight="1">
      <c r="A82" s="3">
        <v>2</v>
      </c>
      <c r="B82" s="22" t="s">
        <v>68</v>
      </c>
      <c r="C82" s="3" t="s">
        <v>26</v>
      </c>
      <c r="D82" s="3">
        <v>1</v>
      </c>
      <c r="E82" s="4"/>
    </row>
    <row r="83" spans="1:5" ht="17.25" customHeight="1">
      <c r="A83" s="3">
        <v>3</v>
      </c>
      <c r="B83" s="22" t="s">
        <v>114</v>
      </c>
      <c r="C83" s="3" t="s">
        <v>26</v>
      </c>
      <c r="D83" s="3">
        <v>2</v>
      </c>
      <c r="E83" s="11"/>
    </row>
    <row r="84" spans="1:5" ht="17.25" customHeight="1">
      <c r="A84" s="3">
        <v>4</v>
      </c>
      <c r="B84" s="22" t="s">
        <v>69</v>
      </c>
      <c r="C84" s="3" t="s">
        <v>26</v>
      </c>
      <c r="D84" s="3">
        <v>1</v>
      </c>
      <c r="E84" s="11"/>
    </row>
    <row r="85" spans="1:5" ht="17.25" customHeight="1">
      <c r="A85" s="3">
        <v>5</v>
      </c>
      <c r="B85" s="22" t="s">
        <v>70</v>
      </c>
      <c r="C85" s="3" t="s">
        <v>26</v>
      </c>
      <c r="D85" s="3">
        <v>1</v>
      </c>
      <c r="E85" s="11"/>
    </row>
    <row r="86" spans="1:5" ht="17.25" customHeight="1">
      <c r="A86" s="3">
        <v>6</v>
      </c>
      <c r="B86" s="22" t="s">
        <v>83</v>
      </c>
      <c r="C86" s="3" t="s">
        <v>26</v>
      </c>
      <c r="D86" s="3">
        <v>1</v>
      </c>
      <c r="E86" s="11"/>
    </row>
    <row r="87" spans="1:5" ht="17.25" customHeight="1">
      <c r="A87" s="3">
        <v>7</v>
      </c>
      <c r="B87" s="22" t="s">
        <v>4</v>
      </c>
      <c r="C87" s="3" t="s">
        <v>26</v>
      </c>
      <c r="D87" s="3">
        <v>1</v>
      </c>
      <c r="E87" s="11"/>
    </row>
    <row r="88" spans="1:5" ht="17.25" customHeight="1">
      <c r="A88" s="3">
        <v>8</v>
      </c>
      <c r="B88" s="22" t="s">
        <v>119</v>
      </c>
      <c r="C88" s="3" t="s">
        <v>26</v>
      </c>
      <c r="D88" s="3">
        <f>1+2+1</f>
        <v>4</v>
      </c>
      <c r="E88" s="11"/>
    </row>
    <row r="89" spans="1:5" ht="17.25" customHeight="1">
      <c r="A89" s="3">
        <v>9</v>
      </c>
      <c r="B89" s="22" t="s">
        <v>86</v>
      </c>
      <c r="C89" s="3" t="s">
        <v>26</v>
      </c>
      <c r="D89" s="3">
        <v>1</v>
      </c>
      <c r="E89" s="11"/>
    </row>
    <row r="90" spans="1:5" ht="17.25" customHeight="1">
      <c r="A90" s="3">
        <v>10</v>
      </c>
      <c r="B90" s="22" t="s">
        <v>84</v>
      </c>
      <c r="C90" s="3" t="s">
        <v>26</v>
      </c>
      <c r="D90" s="3">
        <f>1+1+1</f>
        <v>3</v>
      </c>
      <c r="E90" s="11"/>
    </row>
    <row r="91" spans="1:5" ht="17.25" customHeight="1">
      <c r="A91" s="3">
        <v>11</v>
      </c>
      <c r="B91" s="22" t="s">
        <v>116</v>
      </c>
      <c r="C91" s="3" t="s">
        <v>26</v>
      </c>
      <c r="D91" s="3">
        <v>1</v>
      </c>
      <c r="E91" s="11"/>
    </row>
    <row r="92" spans="1:5" ht="17.25" customHeight="1">
      <c r="A92" s="3">
        <v>13</v>
      </c>
      <c r="B92" s="22" t="s">
        <v>87</v>
      </c>
      <c r="C92" s="3" t="s">
        <v>26</v>
      </c>
      <c r="D92" s="3">
        <v>1</v>
      </c>
      <c r="E92" s="11"/>
    </row>
    <row r="93" spans="1:5" ht="17.25" customHeight="1">
      <c r="A93" s="3">
        <v>14</v>
      </c>
      <c r="B93" s="22" t="s">
        <v>120</v>
      </c>
      <c r="C93" s="3" t="s">
        <v>26</v>
      </c>
      <c r="D93" s="3">
        <v>1</v>
      </c>
      <c r="E93" s="11"/>
    </row>
    <row r="94" spans="1:5" ht="17.25" customHeight="1">
      <c r="A94" s="3">
        <v>15</v>
      </c>
      <c r="B94" s="22" t="s">
        <v>121</v>
      </c>
      <c r="C94" s="3" t="s">
        <v>26</v>
      </c>
      <c r="D94" s="3">
        <v>1</v>
      </c>
      <c r="E94" s="11"/>
    </row>
    <row r="95" spans="1:5" ht="17.25" customHeight="1">
      <c r="A95" s="3">
        <v>16</v>
      </c>
      <c r="B95" s="22" t="s">
        <v>122</v>
      </c>
      <c r="C95" s="3" t="s">
        <v>26</v>
      </c>
      <c r="D95" s="3">
        <v>1</v>
      </c>
      <c r="E95" s="11"/>
    </row>
    <row r="96" spans="1:5" ht="17.25" customHeight="1">
      <c r="A96" s="5"/>
      <c r="B96" s="6" t="s">
        <v>29</v>
      </c>
      <c r="C96" s="7"/>
      <c r="D96" s="6">
        <f>SUM(D81:D95)</f>
        <v>21</v>
      </c>
      <c r="E96" s="4"/>
    </row>
    <row r="97" spans="1:5" ht="17.25" customHeight="1">
      <c r="A97" s="14"/>
      <c r="B97" s="14"/>
      <c r="C97" s="14"/>
      <c r="D97" s="14"/>
      <c r="E97" s="14"/>
    </row>
    <row r="98" spans="1:5" ht="17.25" customHeight="1">
      <c r="A98" s="27" t="s">
        <v>67</v>
      </c>
      <c r="B98" s="27"/>
      <c r="C98" s="27"/>
      <c r="D98" s="27"/>
      <c r="E98" s="27"/>
    </row>
    <row r="99" spans="1:5" ht="17.25" customHeight="1">
      <c r="A99" s="27" t="s">
        <v>30</v>
      </c>
      <c r="B99" s="27"/>
      <c r="C99" s="27"/>
      <c r="D99" s="27"/>
      <c r="E99" s="27"/>
    </row>
    <row r="100" spans="1:5" ht="17.25" customHeight="1">
      <c r="A100" s="2" t="s">
        <v>0</v>
      </c>
      <c r="B100" s="2" t="s">
        <v>20</v>
      </c>
      <c r="C100" s="2" t="s">
        <v>21</v>
      </c>
      <c r="D100" s="2" t="s">
        <v>22</v>
      </c>
      <c r="E100" s="2" t="s">
        <v>23</v>
      </c>
    </row>
    <row r="101" spans="1:5" ht="17.25" customHeight="1">
      <c r="A101" s="3">
        <v>1</v>
      </c>
      <c r="B101" s="21" t="s">
        <v>2</v>
      </c>
      <c r="C101" s="3" t="s">
        <v>26</v>
      </c>
      <c r="D101" s="3">
        <v>1</v>
      </c>
      <c r="E101" s="4"/>
    </row>
    <row r="102" spans="1:5" ht="17.25" customHeight="1">
      <c r="A102" s="3">
        <v>2</v>
      </c>
      <c r="B102" s="21" t="s">
        <v>3</v>
      </c>
      <c r="C102" s="3" t="s">
        <v>26</v>
      </c>
      <c r="D102" s="3">
        <v>2</v>
      </c>
      <c r="E102" s="4"/>
    </row>
    <row r="103" spans="1:5" ht="17.25" customHeight="1">
      <c r="A103" s="3">
        <v>3</v>
      </c>
      <c r="B103" s="22" t="s">
        <v>6</v>
      </c>
      <c r="C103" s="3" t="s">
        <v>26</v>
      </c>
      <c r="D103" s="3">
        <v>1</v>
      </c>
      <c r="E103" s="4"/>
    </row>
    <row r="104" spans="1:5" ht="17.25" customHeight="1">
      <c r="A104" s="3">
        <v>4</v>
      </c>
      <c r="B104" s="22" t="s">
        <v>15</v>
      </c>
      <c r="C104" s="3" t="s">
        <v>26</v>
      </c>
      <c r="D104" s="3">
        <v>1</v>
      </c>
      <c r="E104" s="11"/>
    </row>
    <row r="105" spans="1:5" ht="17.25" customHeight="1">
      <c r="A105" s="3">
        <v>5</v>
      </c>
      <c r="B105" s="22" t="s">
        <v>71</v>
      </c>
      <c r="C105" s="3" t="s">
        <v>26</v>
      </c>
      <c r="D105" s="3">
        <v>2</v>
      </c>
      <c r="E105" s="11"/>
    </row>
    <row r="106" spans="1:5" ht="17.25" customHeight="1">
      <c r="A106" s="3">
        <v>6</v>
      </c>
      <c r="B106" s="22" t="s">
        <v>72</v>
      </c>
      <c r="C106" s="3" t="s">
        <v>26</v>
      </c>
      <c r="D106" s="3">
        <v>1</v>
      </c>
      <c r="E106" s="11"/>
    </row>
    <row r="107" spans="1:5" ht="17.25" customHeight="1">
      <c r="A107" s="3">
        <v>7</v>
      </c>
      <c r="B107" s="22" t="s">
        <v>68</v>
      </c>
      <c r="C107" s="3" t="s">
        <v>26</v>
      </c>
      <c r="D107" s="3">
        <v>1</v>
      </c>
      <c r="E107" s="11"/>
    </row>
    <row r="108" spans="1:5" ht="17.25" customHeight="1">
      <c r="A108" s="3">
        <v>8</v>
      </c>
      <c r="B108" s="22" t="s">
        <v>73</v>
      </c>
      <c r="C108" s="3" t="s">
        <v>26</v>
      </c>
      <c r="D108" s="3">
        <v>2</v>
      </c>
      <c r="E108" s="11"/>
    </row>
    <row r="109" spans="1:5" ht="17.25" customHeight="1">
      <c r="A109" s="3">
        <v>9</v>
      </c>
      <c r="B109" s="22" t="s">
        <v>17</v>
      </c>
      <c r="C109" s="3" t="s">
        <v>26</v>
      </c>
      <c r="D109" s="3">
        <f>1+1</f>
        <v>2</v>
      </c>
      <c r="E109" s="11"/>
    </row>
    <row r="110" spans="1:5" ht="17.25" customHeight="1">
      <c r="A110" s="3">
        <v>10</v>
      </c>
      <c r="B110" s="22" t="s">
        <v>7</v>
      </c>
      <c r="C110" s="3" t="s">
        <v>26</v>
      </c>
      <c r="D110" s="3">
        <v>1</v>
      </c>
      <c r="E110" s="11"/>
    </row>
    <row r="111" spans="1:5" ht="17.25" customHeight="1">
      <c r="A111" s="3">
        <v>12</v>
      </c>
      <c r="B111" s="22" t="s">
        <v>74</v>
      </c>
      <c r="C111" s="3" t="s">
        <v>26</v>
      </c>
      <c r="D111" s="3">
        <v>1</v>
      </c>
      <c r="E111" s="11"/>
    </row>
    <row r="112" spans="1:5" ht="17.25" customHeight="1">
      <c r="A112" s="3">
        <v>13</v>
      </c>
      <c r="B112" s="22" t="s">
        <v>109</v>
      </c>
      <c r="C112" s="3" t="s">
        <v>26</v>
      </c>
      <c r="D112" s="3">
        <v>1</v>
      </c>
      <c r="E112" s="11"/>
    </row>
    <row r="113" spans="1:5" ht="17.25" customHeight="1">
      <c r="A113" s="3">
        <v>14</v>
      </c>
      <c r="B113" s="22" t="s">
        <v>110</v>
      </c>
      <c r="C113" s="3" t="s">
        <v>26</v>
      </c>
      <c r="D113" s="3">
        <v>1</v>
      </c>
      <c r="E113" s="11"/>
    </row>
    <row r="114" spans="1:5" ht="17.25" customHeight="1">
      <c r="A114" s="3">
        <v>15</v>
      </c>
      <c r="B114" s="22" t="s">
        <v>111</v>
      </c>
      <c r="C114" s="3" t="s">
        <v>26</v>
      </c>
      <c r="D114" s="3">
        <v>1</v>
      </c>
      <c r="E114" s="11"/>
    </row>
    <row r="115" spans="1:5" ht="17.25" customHeight="1">
      <c r="A115" s="3">
        <v>16</v>
      </c>
      <c r="B115" s="22" t="s">
        <v>112</v>
      </c>
      <c r="C115" s="3" t="s">
        <v>26</v>
      </c>
      <c r="D115" s="3">
        <v>1</v>
      </c>
      <c r="E115" s="11"/>
    </row>
    <row r="116" spans="1:5" ht="17.25" customHeight="1">
      <c r="A116" s="3">
        <v>17</v>
      </c>
      <c r="B116" s="22" t="s">
        <v>5</v>
      </c>
      <c r="C116" s="3" t="s">
        <v>26</v>
      </c>
      <c r="D116" s="3">
        <v>2</v>
      </c>
      <c r="E116" s="11"/>
    </row>
    <row r="117" spans="1:5" ht="17.25" customHeight="1">
      <c r="A117" s="3">
        <v>18</v>
      </c>
      <c r="B117" s="22" t="s">
        <v>75</v>
      </c>
      <c r="C117" s="3" t="s">
        <v>26</v>
      </c>
      <c r="D117" s="3">
        <v>1</v>
      </c>
      <c r="E117" s="11"/>
    </row>
    <row r="118" spans="1:5" ht="17.25" customHeight="1">
      <c r="A118" s="3">
        <v>19</v>
      </c>
      <c r="B118" s="22" t="s">
        <v>16</v>
      </c>
      <c r="C118" s="3" t="s">
        <v>26</v>
      </c>
      <c r="D118" s="3">
        <v>1</v>
      </c>
      <c r="E118" s="11"/>
    </row>
    <row r="119" spans="1:5" ht="17.25" customHeight="1">
      <c r="A119" s="3">
        <v>20</v>
      </c>
      <c r="B119" s="22" t="s">
        <v>76</v>
      </c>
      <c r="C119" s="3" t="s">
        <v>26</v>
      </c>
      <c r="D119" s="3">
        <v>2</v>
      </c>
      <c r="E119" s="11"/>
    </row>
    <row r="120" spans="1:5" ht="17.25" customHeight="1">
      <c r="A120" s="3">
        <v>21</v>
      </c>
      <c r="B120" s="22" t="s">
        <v>77</v>
      </c>
      <c r="C120" s="3" t="s">
        <v>26</v>
      </c>
      <c r="D120" s="3">
        <v>2</v>
      </c>
      <c r="E120" s="11"/>
    </row>
    <row r="121" spans="1:5" ht="17.25" customHeight="1">
      <c r="A121" s="3">
        <v>22</v>
      </c>
      <c r="B121" s="22" t="s">
        <v>78</v>
      </c>
      <c r="C121" s="3" t="s">
        <v>26</v>
      </c>
      <c r="D121" s="3">
        <v>1</v>
      </c>
      <c r="E121" s="11"/>
    </row>
    <row r="122" spans="1:5" ht="17.25" customHeight="1">
      <c r="A122" s="3">
        <v>23</v>
      </c>
      <c r="B122" s="22" t="s">
        <v>79</v>
      </c>
      <c r="C122" s="3" t="s">
        <v>26</v>
      </c>
      <c r="D122" s="3">
        <v>3</v>
      </c>
      <c r="E122" s="11"/>
    </row>
    <row r="123" spans="1:5" ht="17.25" customHeight="1">
      <c r="A123" s="3">
        <v>24</v>
      </c>
      <c r="B123" s="22" t="s">
        <v>12</v>
      </c>
      <c r="C123" s="3" t="s">
        <v>26</v>
      </c>
      <c r="D123" s="3">
        <v>1</v>
      </c>
      <c r="E123" s="16" t="s">
        <v>80</v>
      </c>
    </row>
    <row r="124" spans="1:5" ht="22.5" customHeight="1">
      <c r="A124" s="3">
        <v>25</v>
      </c>
      <c r="B124" s="22" t="s">
        <v>13</v>
      </c>
      <c r="C124" s="3" t="s">
        <v>26</v>
      </c>
      <c r="D124" s="3">
        <v>1</v>
      </c>
      <c r="E124" s="17" t="s">
        <v>81</v>
      </c>
    </row>
    <row r="125" spans="1:5" ht="17.25" customHeight="1">
      <c r="A125" s="3">
        <v>26</v>
      </c>
      <c r="B125" s="22" t="s">
        <v>82</v>
      </c>
      <c r="C125" s="3" t="s">
        <v>26</v>
      </c>
      <c r="D125" s="3">
        <v>1</v>
      </c>
      <c r="E125" s="11"/>
    </row>
    <row r="126" spans="1:5" ht="17.25" customHeight="1">
      <c r="A126" s="3">
        <v>27</v>
      </c>
      <c r="B126" s="22" t="s">
        <v>88</v>
      </c>
      <c r="C126" s="3" t="s">
        <v>26</v>
      </c>
      <c r="D126" s="3">
        <v>1</v>
      </c>
      <c r="E126" s="11"/>
    </row>
    <row r="127" spans="1:5" ht="17.25" customHeight="1">
      <c r="A127" s="3">
        <v>28</v>
      </c>
      <c r="B127" s="22" t="s">
        <v>89</v>
      </c>
      <c r="C127" s="3" t="s">
        <v>26</v>
      </c>
      <c r="D127" s="3">
        <v>1</v>
      </c>
      <c r="E127" s="11"/>
    </row>
    <row r="128" spans="1:5" ht="17.25" customHeight="1">
      <c r="A128" s="3">
        <v>29</v>
      </c>
      <c r="B128" s="22" t="s">
        <v>90</v>
      </c>
      <c r="C128" s="3" t="s">
        <v>26</v>
      </c>
      <c r="D128" s="3">
        <v>1</v>
      </c>
      <c r="E128" s="11"/>
    </row>
    <row r="129" spans="1:5" ht="17.25" customHeight="1">
      <c r="A129" s="3">
        <v>30</v>
      </c>
      <c r="B129" s="22" t="s">
        <v>91</v>
      </c>
      <c r="C129" s="3" t="s">
        <v>26</v>
      </c>
      <c r="D129" s="3">
        <v>2</v>
      </c>
      <c r="E129" s="11"/>
    </row>
    <row r="130" spans="1:5" ht="17.25" customHeight="1">
      <c r="A130" s="3">
        <v>31</v>
      </c>
      <c r="B130" s="22" t="s">
        <v>122</v>
      </c>
      <c r="C130" s="3" t="s">
        <v>26</v>
      </c>
      <c r="D130" s="3">
        <v>1</v>
      </c>
      <c r="E130" s="11"/>
    </row>
    <row r="131" spans="1:5" ht="17.25" customHeight="1">
      <c r="A131" s="3">
        <v>32</v>
      </c>
      <c r="B131" s="22" t="s">
        <v>120</v>
      </c>
      <c r="C131" s="3" t="s">
        <v>26</v>
      </c>
      <c r="D131" s="3">
        <v>1</v>
      </c>
      <c r="E131" s="11"/>
    </row>
    <row r="132" spans="1:5" ht="17.25" customHeight="1">
      <c r="A132" s="5"/>
      <c r="B132" s="6" t="s">
        <v>29</v>
      </c>
      <c r="C132" s="7"/>
      <c r="D132" s="6">
        <f>SUM(D101:D131)</f>
        <v>41</v>
      </c>
      <c r="E132" s="4"/>
    </row>
    <row r="133" spans="1:5" ht="17.25" customHeight="1">
      <c r="A133" s="14"/>
      <c r="B133" s="14"/>
      <c r="C133" s="14"/>
      <c r="D133" s="14"/>
      <c r="E133" s="14"/>
    </row>
    <row r="134" spans="1:5" ht="17.25" customHeight="1">
      <c r="A134" s="27" t="s">
        <v>67</v>
      </c>
      <c r="B134" s="27"/>
      <c r="C134" s="27"/>
      <c r="D134" s="27"/>
      <c r="E134" s="27"/>
    </row>
    <row r="135" spans="1:5" ht="17.25" customHeight="1">
      <c r="A135" s="27" t="s">
        <v>62</v>
      </c>
      <c r="B135" s="27"/>
      <c r="C135" s="27"/>
      <c r="D135" s="27"/>
      <c r="E135" s="27"/>
    </row>
    <row r="136" spans="1:5" ht="17.25" customHeight="1">
      <c r="A136" s="2" t="s">
        <v>0</v>
      </c>
      <c r="B136" s="2" t="s">
        <v>20</v>
      </c>
      <c r="C136" s="2" t="s">
        <v>21</v>
      </c>
      <c r="D136" s="2" t="s">
        <v>22</v>
      </c>
      <c r="E136" s="2" t="s">
        <v>23</v>
      </c>
    </row>
    <row r="137" spans="1:5" ht="17.25" customHeight="1">
      <c r="A137" s="3">
        <v>1</v>
      </c>
      <c r="B137" s="23" t="s">
        <v>119</v>
      </c>
      <c r="C137" s="3" t="s">
        <v>26</v>
      </c>
      <c r="D137" s="3">
        <v>1</v>
      </c>
      <c r="E137" s="4"/>
    </row>
    <row r="138" spans="1:5" ht="17.25" customHeight="1">
      <c r="A138" s="3">
        <v>2</v>
      </c>
      <c r="B138" s="23" t="s">
        <v>85</v>
      </c>
      <c r="C138" s="3" t="s">
        <v>26</v>
      </c>
      <c r="D138" s="3">
        <v>1</v>
      </c>
      <c r="E138" s="4"/>
    </row>
    <row r="139" spans="1:5" ht="17.25" customHeight="1">
      <c r="A139" s="5"/>
      <c r="B139" s="6" t="s">
        <v>29</v>
      </c>
      <c r="C139" s="7"/>
      <c r="D139" s="6">
        <f>SUM(D137:D138)</f>
        <v>2</v>
      </c>
      <c r="E139" s="4"/>
    </row>
    <row r="140" spans="1:5" ht="17.25" customHeight="1">
      <c r="A140" s="14"/>
      <c r="B140" s="14"/>
      <c r="C140" s="14"/>
      <c r="D140" s="14"/>
      <c r="E140" s="14"/>
    </row>
    <row r="141" spans="1:5" ht="17.25" customHeight="1">
      <c r="A141" s="27" t="s">
        <v>92</v>
      </c>
      <c r="B141" s="27"/>
      <c r="C141" s="27"/>
      <c r="D141" s="27"/>
      <c r="E141" s="27"/>
    </row>
    <row r="142" spans="1:5" ht="17.25" customHeight="1">
      <c r="A142" s="27" t="s">
        <v>30</v>
      </c>
      <c r="B142" s="27"/>
      <c r="C142" s="27"/>
      <c r="D142" s="27"/>
      <c r="E142" s="27"/>
    </row>
    <row r="143" spans="1:5" ht="17.25" customHeight="1">
      <c r="A143" s="2" t="s">
        <v>0</v>
      </c>
      <c r="B143" s="2" t="s">
        <v>20</v>
      </c>
      <c r="C143" s="2" t="s">
        <v>21</v>
      </c>
      <c r="D143" s="2" t="s">
        <v>22</v>
      </c>
      <c r="E143" s="2" t="s">
        <v>23</v>
      </c>
    </row>
    <row r="144" spans="1:5" ht="17.25" customHeight="1">
      <c r="A144" s="3">
        <v>1</v>
      </c>
      <c r="B144" s="23" t="s">
        <v>93</v>
      </c>
      <c r="C144" s="3" t="s">
        <v>26</v>
      </c>
      <c r="D144" s="3">
        <v>1</v>
      </c>
      <c r="E144" s="4"/>
    </row>
    <row r="145" spans="1:5" ht="17.25" customHeight="1">
      <c r="A145" s="3">
        <v>2</v>
      </c>
      <c r="B145" s="23" t="s">
        <v>94</v>
      </c>
      <c r="C145" s="3" t="s">
        <v>26</v>
      </c>
      <c r="D145" s="3">
        <v>1</v>
      </c>
      <c r="E145" s="4"/>
    </row>
    <row r="146" spans="1:5" ht="17.25" customHeight="1">
      <c r="A146" s="5"/>
      <c r="B146" s="6" t="s">
        <v>29</v>
      </c>
      <c r="C146" s="7"/>
      <c r="D146" s="6">
        <f>SUM(D144:D145)</f>
        <v>2</v>
      </c>
      <c r="E146" s="4"/>
    </row>
    <row r="147" spans="1:5" ht="17.25" customHeight="1">
      <c r="A147" s="14"/>
      <c r="B147" s="14"/>
      <c r="C147" s="14"/>
      <c r="D147" s="14"/>
      <c r="E147" s="14"/>
    </row>
    <row r="148" spans="1:5" ht="17.25" customHeight="1">
      <c r="A148" s="27" t="s">
        <v>95</v>
      </c>
      <c r="B148" s="27"/>
      <c r="C148" s="27"/>
      <c r="D148" s="27"/>
      <c r="E148" s="27"/>
    </row>
    <row r="149" spans="1:5" ht="17.25" customHeight="1">
      <c r="A149" s="27" t="s">
        <v>30</v>
      </c>
      <c r="B149" s="27"/>
      <c r="C149" s="27"/>
      <c r="D149" s="27"/>
      <c r="E149" s="27"/>
    </row>
    <row r="150" spans="1:5" ht="17.25" customHeight="1">
      <c r="A150" s="2" t="s">
        <v>0</v>
      </c>
      <c r="B150" s="2" t="s">
        <v>20</v>
      </c>
      <c r="C150" s="2" t="s">
        <v>21</v>
      </c>
      <c r="D150" s="2" t="s">
        <v>22</v>
      </c>
      <c r="E150" s="2" t="s">
        <v>23</v>
      </c>
    </row>
    <row r="151" spans="1:5" ht="17.25" customHeight="1">
      <c r="A151" s="3">
        <v>1</v>
      </c>
      <c r="B151" s="23" t="s">
        <v>105</v>
      </c>
      <c r="C151" s="3" t="s">
        <v>26</v>
      </c>
      <c r="D151" s="3">
        <v>3</v>
      </c>
      <c r="E151" s="4"/>
    </row>
    <row r="152" spans="1:5" ht="17.25" customHeight="1">
      <c r="A152" s="3">
        <v>2</v>
      </c>
      <c r="B152" s="23" t="s">
        <v>106</v>
      </c>
      <c r="C152" s="3" t="s">
        <v>26</v>
      </c>
      <c r="D152" s="3">
        <v>3</v>
      </c>
      <c r="E152" s="4"/>
    </row>
    <row r="153" spans="1:5" ht="17.25" customHeight="1">
      <c r="A153" s="5"/>
      <c r="B153" s="6" t="s">
        <v>29</v>
      </c>
      <c r="C153" s="7"/>
      <c r="D153" s="6">
        <f>SUM(D151:D152)</f>
        <v>6</v>
      </c>
      <c r="E153" s="4"/>
    </row>
    <row r="154" spans="1:5" ht="17.25" customHeight="1">
      <c r="A154" s="14"/>
      <c r="B154" s="14"/>
      <c r="C154" s="14"/>
      <c r="D154" s="14"/>
      <c r="E154" s="14"/>
    </row>
    <row r="155" spans="1:5" ht="17.25" customHeight="1">
      <c r="A155" s="27" t="s">
        <v>108</v>
      </c>
      <c r="B155" s="27"/>
      <c r="C155" s="27"/>
      <c r="D155" s="27"/>
      <c r="E155" s="27"/>
    </row>
    <row r="156" spans="1:5" ht="17.25" customHeight="1">
      <c r="A156" s="27" t="s">
        <v>24</v>
      </c>
      <c r="B156" s="27"/>
      <c r="C156" s="27"/>
      <c r="D156" s="27"/>
      <c r="E156" s="27"/>
    </row>
    <row r="157" spans="1:5" ht="17.25" customHeight="1">
      <c r="A157" s="2" t="s">
        <v>0</v>
      </c>
      <c r="B157" s="2" t="s">
        <v>20</v>
      </c>
      <c r="C157" s="2" t="s">
        <v>21</v>
      </c>
      <c r="D157" s="2" t="s">
        <v>22</v>
      </c>
      <c r="E157" s="2" t="s">
        <v>23</v>
      </c>
    </row>
    <row r="158" spans="1:5" ht="17.25" customHeight="1">
      <c r="A158" s="3">
        <v>1</v>
      </c>
      <c r="B158" s="23" t="s">
        <v>96</v>
      </c>
      <c r="C158" s="3" t="s">
        <v>26</v>
      </c>
      <c r="D158" s="3">
        <v>1</v>
      </c>
      <c r="E158" s="4"/>
    </row>
    <row r="159" spans="1:5" ht="17.25" customHeight="1">
      <c r="A159" s="3">
        <v>2</v>
      </c>
      <c r="B159" s="23" t="s">
        <v>101</v>
      </c>
      <c r="C159" s="3" t="s">
        <v>26</v>
      </c>
      <c r="D159" s="3">
        <v>1</v>
      </c>
      <c r="E159" s="4"/>
    </row>
    <row r="160" spans="1:5" ht="17.25" customHeight="1">
      <c r="A160" s="3">
        <v>3</v>
      </c>
      <c r="B160" s="23" t="s">
        <v>102</v>
      </c>
      <c r="C160" s="3" t="s">
        <v>26</v>
      </c>
      <c r="D160" s="3">
        <f>1+1</f>
        <v>2</v>
      </c>
      <c r="E160" s="4"/>
    </row>
    <row r="161" spans="1:5" ht="17.25" customHeight="1">
      <c r="A161" s="3">
        <v>4</v>
      </c>
      <c r="B161" s="23" t="s">
        <v>103</v>
      </c>
      <c r="C161" s="3" t="s">
        <v>26</v>
      </c>
      <c r="D161" s="3">
        <v>1</v>
      </c>
      <c r="E161" s="4"/>
    </row>
    <row r="162" spans="1:5" ht="17.25" customHeight="1">
      <c r="A162" s="3">
        <v>5</v>
      </c>
      <c r="B162" s="23" t="s">
        <v>104</v>
      </c>
      <c r="C162" s="3" t="s">
        <v>26</v>
      </c>
      <c r="D162" s="3">
        <v>1</v>
      </c>
      <c r="E162" s="4"/>
    </row>
    <row r="163" spans="1:5" ht="17.25" customHeight="1">
      <c r="A163" s="3">
        <v>6</v>
      </c>
      <c r="B163" s="23" t="s">
        <v>107</v>
      </c>
      <c r="C163" s="3" t="s">
        <v>26</v>
      </c>
      <c r="D163" s="3">
        <v>1</v>
      </c>
      <c r="E163" s="4"/>
    </row>
    <row r="164" spans="1:5" ht="17.25" customHeight="1">
      <c r="A164" s="3">
        <v>7</v>
      </c>
      <c r="B164" s="23" t="s">
        <v>117</v>
      </c>
      <c r="C164" s="3" t="s">
        <v>26</v>
      </c>
      <c r="D164" s="3">
        <v>1</v>
      </c>
      <c r="E164" s="4"/>
    </row>
    <row r="165" spans="1:5" ht="17.25" customHeight="1">
      <c r="A165" s="5"/>
      <c r="B165" s="6" t="s">
        <v>29</v>
      </c>
      <c r="C165" s="7"/>
      <c r="D165" s="6">
        <f>SUM(D158:D164)</f>
        <v>8</v>
      </c>
      <c r="E165" s="4"/>
    </row>
    <row r="166" spans="1:5" ht="17.25" customHeight="1">
      <c r="A166" s="14"/>
      <c r="B166" s="14"/>
      <c r="C166" s="14"/>
      <c r="D166" s="14"/>
      <c r="E166" s="14"/>
    </row>
    <row r="167" spans="1:5" ht="17.25" customHeight="1">
      <c r="A167" s="27" t="s">
        <v>108</v>
      </c>
      <c r="B167" s="27"/>
      <c r="C167" s="27"/>
      <c r="D167" s="27"/>
      <c r="E167" s="27"/>
    </row>
    <row r="168" spans="1:5" ht="17.25" customHeight="1">
      <c r="A168" s="27" t="s">
        <v>30</v>
      </c>
      <c r="B168" s="27"/>
      <c r="C168" s="27"/>
      <c r="D168" s="27"/>
      <c r="E168" s="27"/>
    </row>
    <row r="169" spans="1:5" ht="17.25" customHeight="1">
      <c r="A169" s="2" t="s">
        <v>0</v>
      </c>
      <c r="B169" s="2" t="s">
        <v>20</v>
      </c>
      <c r="C169" s="2" t="s">
        <v>21</v>
      </c>
      <c r="D169" s="2" t="s">
        <v>22</v>
      </c>
      <c r="E169" s="2" t="s">
        <v>23</v>
      </c>
    </row>
    <row r="170" spans="1:5" ht="17.25" customHeight="1">
      <c r="A170" s="3">
        <v>1</v>
      </c>
      <c r="B170" s="23" t="s">
        <v>97</v>
      </c>
      <c r="C170" s="3" t="s">
        <v>26</v>
      </c>
      <c r="D170" s="3">
        <v>2</v>
      </c>
      <c r="E170" s="4"/>
    </row>
    <row r="171" spans="1:5" ht="17.25" customHeight="1">
      <c r="A171" s="3">
        <v>2</v>
      </c>
      <c r="B171" s="23" t="s">
        <v>98</v>
      </c>
      <c r="C171" s="3" t="s">
        <v>26</v>
      </c>
      <c r="D171" s="3">
        <v>1</v>
      </c>
      <c r="E171" s="4"/>
    </row>
    <row r="172" spans="1:5" ht="17.25" customHeight="1">
      <c r="A172" s="3">
        <v>3</v>
      </c>
      <c r="B172" s="23" t="s">
        <v>99</v>
      </c>
      <c r="C172" s="3" t="s">
        <v>26</v>
      </c>
      <c r="D172" s="3">
        <v>1</v>
      </c>
      <c r="E172" s="4"/>
    </row>
    <row r="173" spans="1:5" ht="17.25" customHeight="1">
      <c r="A173" s="3">
        <v>4</v>
      </c>
      <c r="B173" s="23" t="s">
        <v>100</v>
      </c>
      <c r="C173" s="3" t="s">
        <v>26</v>
      </c>
      <c r="D173" s="3">
        <v>1</v>
      </c>
      <c r="E173" s="4"/>
    </row>
    <row r="174" spans="1:5" ht="17.25" customHeight="1">
      <c r="A174" s="3">
        <v>5</v>
      </c>
      <c r="B174" s="23" t="s">
        <v>11</v>
      </c>
      <c r="C174" s="3" t="s">
        <v>26</v>
      </c>
      <c r="D174" s="3">
        <v>1</v>
      </c>
      <c r="E174" s="4"/>
    </row>
    <row r="175" spans="1:5" ht="17.25" customHeight="1">
      <c r="A175" s="3">
        <v>6</v>
      </c>
      <c r="B175" s="23" t="s">
        <v>102</v>
      </c>
      <c r="C175" s="3" t="s">
        <v>26</v>
      </c>
      <c r="D175" s="3">
        <v>1</v>
      </c>
      <c r="E175" s="4"/>
    </row>
    <row r="176" spans="1:5" ht="17.25" customHeight="1">
      <c r="A176" s="5"/>
      <c r="B176" s="6" t="s">
        <v>29</v>
      </c>
      <c r="C176" s="7"/>
      <c r="D176" s="6">
        <f>SUM(D170:D175)</f>
        <v>7</v>
      </c>
      <c r="E176" s="4"/>
    </row>
    <row r="177" spans="1:5" ht="17.25" customHeight="1">
      <c r="A177" s="14"/>
      <c r="B177" s="14"/>
      <c r="C177" s="14"/>
      <c r="D177" s="14"/>
      <c r="E177" s="14"/>
    </row>
    <row r="178" spans="1:5" ht="17.25" customHeight="1">
      <c r="A178" s="14"/>
      <c r="B178" s="18" t="s">
        <v>113</v>
      </c>
      <c r="C178" s="19"/>
      <c r="D178" s="19">
        <f>D28+D61+D69+D76+D96+D132+D139+D146+D153+D165+D176</f>
        <v>284</v>
      </c>
      <c r="E178" s="14"/>
    </row>
    <row r="179" spans="1:5" ht="17.25" customHeight="1">
      <c r="A179" s="1"/>
      <c r="B179" s="1"/>
      <c r="C179" s="1"/>
      <c r="D179" s="1"/>
      <c r="E179" s="1"/>
    </row>
    <row r="180" spans="1:5" ht="17.25" customHeight="1">
      <c r="A180" s="1"/>
      <c r="B180" s="1"/>
      <c r="C180" s="1"/>
      <c r="D180" s="1"/>
      <c r="E180" s="1"/>
    </row>
    <row r="181" spans="1:5" ht="17.25" customHeight="1">
      <c r="A181" s="1"/>
      <c r="B181" s="1"/>
      <c r="C181" s="1"/>
      <c r="D181" s="1"/>
      <c r="E181" s="1"/>
    </row>
    <row r="182" spans="1:5" ht="17.25" customHeight="1">
      <c r="A182" s="1"/>
      <c r="B182" s="1"/>
      <c r="C182" s="1"/>
      <c r="D182" s="1"/>
      <c r="E182" s="1"/>
    </row>
    <row r="183" spans="1:5" ht="17.25" customHeight="1">
      <c r="A183" s="1"/>
      <c r="B183" s="1"/>
      <c r="C183" s="1"/>
      <c r="D183" s="1"/>
      <c r="E183" s="1"/>
    </row>
    <row r="184" spans="1:5" ht="17.25" customHeight="1">
      <c r="A184" s="1"/>
      <c r="B184" s="1"/>
      <c r="C184" s="1"/>
      <c r="D184" s="1"/>
      <c r="E184" s="1"/>
    </row>
    <row r="185" spans="1:5" ht="17.25" customHeight="1">
      <c r="A185" s="1"/>
      <c r="B185" s="1"/>
      <c r="C185" s="1"/>
      <c r="D185" s="1"/>
      <c r="E185" s="1"/>
    </row>
    <row r="186" spans="1:5" ht="17.25" customHeight="1">
      <c r="A186" s="1"/>
      <c r="B186" s="1"/>
      <c r="C186" s="1"/>
      <c r="D186" s="1"/>
      <c r="E186" s="1"/>
    </row>
    <row r="187" spans="1:5" ht="17.25" customHeight="1">
      <c r="A187" s="1"/>
      <c r="B187" s="1"/>
      <c r="C187" s="1"/>
      <c r="D187" s="1"/>
      <c r="E187" s="1"/>
    </row>
    <row r="188" spans="1:5" ht="17.25" customHeight="1">
      <c r="A188" s="1"/>
      <c r="B188" s="1"/>
      <c r="C188" s="1"/>
      <c r="D188" s="1"/>
      <c r="E188" s="1"/>
    </row>
    <row r="189" spans="1:5" ht="17.25" customHeight="1">
      <c r="A189" s="1"/>
      <c r="B189" s="1"/>
      <c r="C189" s="1"/>
      <c r="D189" s="1"/>
      <c r="E189" s="1"/>
    </row>
    <row r="190" spans="1:5" ht="17.25" customHeight="1">
      <c r="A190" s="1"/>
      <c r="B190" s="1"/>
      <c r="C190" s="1"/>
      <c r="D190" s="1"/>
      <c r="E190" s="1"/>
    </row>
    <row r="191" spans="1:5" ht="17.25" customHeight="1">
      <c r="A191" s="1"/>
      <c r="B191" s="1"/>
      <c r="C191" s="1"/>
      <c r="D191" s="1"/>
      <c r="E191" s="1"/>
    </row>
    <row r="192" spans="1:5" ht="17.25" customHeight="1">
      <c r="A192" s="1"/>
      <c r="B192" s="1"/>
      <c r="C192" s="1"/>
      <c r="D192" s="1"/>
      <c r="E192" s="1"/>
    </row>
    <row r="193" spans="1:5" ht="17.25" customHeight="1">
      <c r="A193" s="1"/>
      <c r="B193" s="1"/>
      <c r="C193" s="1"/>
      <c r="D193" s="1"/>
      <c r="E193" s="1"/>
    </row>
    <row r="194" spans="1:5" ht="17.25" customHeight="1">
      <c r="A194" s="1"/>
      <c r="B194" s="1"/>
      <c r="C194" s="1"/>
      <c r="D194" s="1"/>
      <c r="E194" s="1"/>
    </row>
    <row r="195" spans="1:5" ht="17.25" customHeight="1">
      <c r="A195" s="1"/>
      <c r="B195" s="1"/>
      <c r="C195" s="1"/>
      <c r="D195" s="1"/>
      <c r="E195" s="1"/>
    </row>
    <row r="196" spans="1:5" ht="17.25" customHeight="1">
      <c r="A196" s="1"/>
      <c r="B196" s="1"/>
      <c r="C196" s="1"/>
      <c r="D196" s="1"/>
      <c r="E196" s="1"/>
    </row>
    <row r="197" spans="1:5" ht="17.25" customHeight="1">
      <c r="A197" s="1"/>
      <c r="B197" s="1"/>
      <c r="C197" s="1"/>
      <c r="D197" s="1"/>
      <c r="E197" s="1"/>
    </row>
    <row r="198" spans="1:5" ht="17.25" customHeight="1">
      <c r="A198" s="1"/>
      <c r="B198" s="1"/>
      <c r="C198" s="1"/>
      <c r="D198" s="1"/>
      <c r="E198" s="1"/>
    </row>
    <row r="199" spans="1:5" ht="17.25" customHeight="1">
      <c r="A199" s="1"/>
      <c r="B199" s="1"/>
      <c r="C199" s="1"/>
      <c r="D199" s="1"/>
      <c r="E199" s="1"/>
    </row>
    <row r="200" spans="1:5" ht="17.25" customHeight="1">
      <c r="A200" s="1"/>
      <c r="B200" s="1"/>
      <c r="C200" s="1"/>
      <c r="D200" s="1"/>
      <c r="E200" s="1"/>
    </row>
    <row r="201" spans="1:5" ht="17.25" customHeight="1">
      <c r="A201" s="1"/>
      <c r="B201" s="1"/>
      <c r="C201" s="1"/>
      <c r="D201" s="1"/>
      <c r="E201" s="1"/>
    </row>
    <row r="202" spans="1:5" ht="17.25" customHeight="1">
      <c r="A202" s="1"/>
      <c r="B202" s="1"/>
      <c r="C202" s="1"/>
      <c r="D202" s="1"/>
      <c r="E202" s="1"/>
    </row>
    <row r="203" spans="1:5" ht="17.25" customHeight="1">
      <c r="A203" s="1"/>
      <c r="B203" s="1"/>
      <c r="C203" s="1"/>
      <c r="D203" s="1"/>
      <c r="E203" s="1"/>
    </row>
    <row r="204" spans="1:5" ht="17.25" customHeight="1">
      <c r="A204" s="1"/>
      <c r="B204" s="1"/>
      <c r="C204" s="1"/>
      <c r="D204" s="1"/>
      <c r="E204" s="1"/>
    </row>
    <row r="205" spans="1:5" ht="17.25" customHeight="1">
      <c r="A205" s="1"/>
      <c r="B205" s="1"/>
      <c r="C205" s="1"/>
      <c r="D205" s="1"/>
      <c r="E205" s="1"/>
    </row>
    <row r="206" spans="1:5" ht="17.25" customHeight="1">
      <c r="A206" s="1"/>
      <c r="B206" s="1"/>
      <c r="C206" s="1"/>
      <c r="D206" s="1"/>
      <c r="E206" s="1"/>
    </row>
    <row r="207" spans="1:5" ht="17.25" customHeight="1">
      <c r="A207" s="1"/>
      <c r="B207" s="1"/>
      <c r="C207" s="1"/>
      <c r="D207" s="1"/>
      <c r="E207" s="1"/>
    </row>
    <row r="208" spans="1:5" ht="17.25" customHeight="1">
      <c r="A208" s="1"/>
      <c r="B208" s="1"/>
      <c r="C208" s="1"/>
      <c r="D208" s="1"/>
      <c r="E208" s="1"/>
    </row>
    <row r="209" spans="1:5" ht="17.25" customHeight="1">
      <c r="A209" s="1"/>
      <c r="B209" s="1"/>
      <c r="C209" s="1"/>
      <c r="D209" s="1"/>
      <c r="E209" s="1"/>
    </row>
    <row r="210" spans="1:5" ht="17.25" customHeight="1">
      <c r="A210" s="1"/>
      <c r="B210" s="1"/>
      <c r="C210" s="1"/>
      <c r="D210" s="1"/>
      <c r="E210" s="1"/>
    </row>
    <row r="211" spans="1:5" ht="17.25" customHeight="1">
      <c r="A211" s="1"/>
      <c r="B211" s="1"/>
      <c r="C211" s="1"/>
      <c r="D211" s="1"/>
      <c r="E211" s="1"/>
    </row>
    <row r="212" spans="1:5" ht="17.25" customHeight="1">
      <c r="A212" s="1"/>
      <c r="B212" s="1"/>
      <c r="C212" s="1"/>
      <c r="D212" s="1"/>
      <c r="E212" s="1"/>
    </row>
    <row r="213" spans="1:5" ht="17.25" customHeight="1">
      <c r="A213" s="1"/>
      <c r="B213" s="1"/>
      <c r="C213" s="1"/>
      <c r="D213" s="1"/>
      <c r="E213" s="1"/>
    </row>
    <row r="214" spans="1:5" ht="17.25" customHeight="1">
      <c r="A214" s="1"/>
      <c r="B214" s="1"/>
      <c r="C214" s="1"/>
      <c r="D214" s="1"/>
      <c r="E214" s="1"/>
    </row>
    <row r="215" spans="1:5" ht="17.25" customHeight="1">
      <c r="A215" s="1"/>
      <c r="B215" s="1"/>
      <c r="C215" s="1"/>
      <c r="D215" s="1"/>
      <c r="E215" s="1"/>
    </row>
    <row r="216" spans="1:5" ht="17.25" customHeight="1">
      <c r="A216" s="1"/>
      <c r="B216" s="1"/>
      <c r="C216" s="1"/>
      <c r="D216" s="1"/>
      <c r="E216" s="1"/>
    </row>
    <row r="217" spans="1:5" ht="17.25" customHeight="1">
      <c r="A217" s="1"/>
      <c r="B217" s="1"/>
      <c r="C217" s="1"/>
      <c r="D217" s="1"/>
      <c r="E217" s="1"/>
    </row>
    <row r="218" spans="1:5" ht="17.25" customHeight="1">
      <c r="A218" s="1"/>
      <c r="B218" s="1"/>
      <c r="C218" s="1"/>
      <c r="D218" s="1"/>
      <c r="E218" s="1"/>
    </row>
    <row r="219" spans="1:5" ht="17.25" customHeight="1">
      <c r="A219" s="1"/>
      <c r="B219" s="1"/>
      <c r="C219" s="1"/>
      <c r="D219" s="1"/>
      <c r="E219" s="1"/>
    </row>
    <row r="220" spans="1:5" ht="17.25" customHeight="1">
      <c r="A220" s="1"/>
      <c r="B220" s="1"/>
      <c r="C220" s="1"/>
      <c r="D220" s="1"/>
      <c r="E220" s="1"/>
    </row>
    <row r="221" spans="1:5" ht="17.25" customHeight="1">
      <c r="A221" s="1"/>
      <c r="B221" s="1"/>
      <c r="C221" s="1"/>
      <c r="D221" s="1"/>
      <c r="E221" s="1"/>
    </row>
    <row r="222" spans="1:5" ht="17.25" customHeight="1">
      <c r="A222" s="1"/>
      <c r="B222" s="1"/>
      <c r="C222" s="1"/>
      <c r="D222" s="1"/>
      <c r="E222" s="1"/>
    </row>
    <row r="223" spans="1:5" ht="17.25" customHeight="1">
      <c r="A223" s="1"/>
      <c r="B223" s="1"/>
      <c r="C223" s="1"/>
      <c r="D223" s="1"/>
      <c r="E223" s="1"/>
    </row>
    <row r="224" spans="1:5" ht="17.25" customHeight="1">
      <c r="A224" s="1"/>
      <c r="B224" s="1"/>
      <c r="C224" s="1"/>
      <c r="D224" s="1"/>
      <c r="E224" s="1"/>
    </row>
    <row r="225" spans="1:5" ht="17.25" customHeight="1">
      <c r="A225" s="1"/>
      <c r="B225" s="1"/>
      <c r="C225" s="1"/>
      <c r="D225" s="1"/>
      <c r="E225" s="1"/>
    </row>
    <row r="226" spans="1:5" ht="17.25" customHeight="1">
      <c r="A226" s="1"/>
      <c r="B226" s="1"/>
      <c r="C226" s="1"/>
      <c r="D226" s="1"/>
      <c r="E226" s="1"/>
    </row>
    <row r="227" spans="1:5" ht="17.25" customHeight="1">
      <c r="A227" s="1"/>
      <c r="B227" s="1"/>
      <c r="C227" s="1"/>
      <c r="D227" s="1"/>
      <c r="E227" s="1"/>
    </row>
    <row r="228" spans="1:5" ht="17.25" customHeight="1">
      <c r="A228" s="1"/>
      <c r="B228" s="1"/>
      <c r="C228" s="1"/>
      <c r="D228" s="1"/>
      <c r="E228" s="1"/>
    </row>
    <row r="229" spans="1:5" ht="17.25" customHeight="1">
      <c r="A229" s="1"/>
      <c r="B229" s="1"/>
      <c r="C229" s="1"/>
      <c r="D229" s="1"/>
      <c r="E229" s="1"/>
    </row>
    <row r="230" spans="1:5" ht="17.25" customHeight="1">
      <c r="A230" s="1"/>
      <c r="B230" s="1"/>
      <c r="C230" s="1"/>
      <c r="D230" s="1"/>
      <c r="E230" s="1"/>
    </row>
    <row r="231" spans="1:5" ht="17.25" customHeight="1">
      <c r="A231" s="1"/>
      <c r="B231" s="1"/>
      <c r="C231" s="1"/>
      <c r="D231" s="1"/>
      <c r="E231" s="1"/>
    </row>
    <row r="232" spans="1:5" ht="17.25" customHeight="1">
      <c r="A232" s="1"/>
      <c r="B232" s="1"/>
      <c r="C232" s="1"/>
      <c r="D232" s="1"/>
      <c r="E232" s="1"/>
    </row>
    <row r="233" spans="1:5" ht="17.25" customHeight="1">
      <c r="A233" s="1"/>
      <c r="B233" s="1"/>
      <c r="C233" s="1"/>
      <c r="D233" s="1"/>
      <c r="E233" s="1"/>
    </row>
    <row r="234" spans="1:5" ht="17.25" customHeight="1">
      <c r="A234" s="1"/>
      <c r="B234" s="1"/>
      <c r="C234" s="1"/>
      <c r="D234" s="1"/>
      <c r="E234" s="1"/>
    </row>
    <row r="235" spans="1:5" ht="17.25" customHeight="1">
      <c r="A235" s="1"/>
      <c r="B235" s="1"/>
      <c r="C235" s="1"/>
      <c r="D235" s="1"/>
      <c r="E235" s="1"/>
    </row>
    <row r="236" spans="1:5" ht="17.25" customHeight="1">
      <c r="A236" s="1"/>
      <c r="B236" s="1"/>
      <c r="C236" s="1"/>
      <c r="D236" s="1"/>
      <c r="E236" s="1"/>
    </row>
    <row r="237" spans="1:5" ht="17.25" customHeight="1">
      <c r="A237" s="1"/>
      <c r="B237" s="1"/>
      <c r="C237" s="1"/>
      <c r="D237" s="1"/>
      <c r="E237" s="1"/>
    </row>
    <row r="238" spans="1:5" ht="17.25" customHeight="1">
      <c r="A238" s="1"/>
      <c r="B238" s="1"/>
      <c r="C238" s="1"/>
      <c r="D238" s="1"/>
      <c r="E238" s="1"/>
    </row>
    <row r="239" spans="1:5" ht="17.25" customHeight="1">
      <c r="A239" s="1"/>
      <c r="B239" s="1"/>
      <c r="C239" s="1"/>
      <c r="D239" s="1"/>
      <c r="E239" s="1"/>
    </row>
    <row r="240" spans="1:5" ht="17.25" customHeight="1">
      <c r="A240" s="1"/>
      <c r="B240" s="1"/>
      <c r="C240" s="1"/>
      <c r="D240" s="1"/>
      <c r="E240" s="1"/>
    </row>
    <row r="241" spans="1:5" ht="17.25" customHeight="1">
      <c r="A241" s="1"/>
      <c r="B241" s="1"/>
      <c r="C241" s="1"/>
      <c r="D241" s="1"/>
      <c r="E241" s="1"/>
    </row>
    <row r="242" spans="1:5" ht="17.25" customHeight="1">
      <c r="A242" s="1"/>
      <c r="B242" s="1"/>
      <c r="C242" s="1"/>
      <c r="D242" s="1"/>
      <c r="E242" s="1"/>
    </row>
    <row r="243" spans="1:5" ht="17.25" customHeight="1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  <row r="390" spans="1:5" ht="12.75">
      <c r="A390" s="1"/>
      <c r="B390" s="1"/>
      <c r="C390" s="1"/>
      <c r="D390" s="1"/>
      <c r="E390" s="1"/>
    </row>
    <row r="391" spans="1:5" ht="12.75">
      <c r="A391" s="1"/>
      <c r="B391" s="1"/>
      <c r="C391" s="1"/>
      <c r="D391" s="1"/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  <row r="397" spans="1:5" ht="12.75">
      <c r="A397" s="1"/>
      <c r="B397" s="1"/>
      <c r="C397" s="1"/>
      <c r="D397" s="1"/>
      <c r="E397" s="1"/>
    </row>
    <row r="398" spans="1:5" ht="12.75">
      <c r="A398" s="1"/>
      <c r="B398" s="1"/>
      <c r="C398" s="1"/>
      <c r="D398" s="1"/>
      <c r="E398" s="1"/>
    </row>
    <row r="399" spans="1:5" ht="12.75">
      <c r="A399" s="1"/>
      <c r="B399" s="1"/>
      <c r="C399" s="1"/>
      <c r="D399" s="1"/>
      <c r="E399" s="1"/>
    </row>
    <row r="400" spans="1:5" ht="12.75">
      <c r="A400" s="1"/>
      <c r="B400" s="1"/>
      <c r="C400" s="1"/>
      <c r="D400" s="1"/>
      <c r="E400" s="1"/>
    </row>
    <row r="401" spans="1:5" ht="12.75">
      <c r="A401" s="1"/>
      <c r="B401" s="1"/>
      <c r="C401" s="1"/>
      <c r="D401" s="1"/>
      <c r="E401" s="1"/>
    </row>
    <row r="402" spans="1:5" ht="12.75">
      <c r="A402" s="1"/>
      <c r="B402" s="1"/>
      <c r="C402" s="1"/>
      <c r="D402" s="1"/>
      <c r="E402" s="1"/>
    </row>
    <row r="403" spans="1:5" ht="12.75">
      <c r="A403" s="1"/>
      <c r="B403" s="1"/>
      <c r="C403" s="1"/>
      <c r="D403" s="1"/>
      <c r="E403" s="1"/>
    </row>
    <row r="404" spans="1:5" ht="12.75">
      <c r="A404" s="1"/>
      <c r="B404" s="1"/>
      <c r="C404" s="1"/>
      <c r="D404" s="1"/>
      <c r="E404" s="1"/>
    </row>
    <row r="405" spans="1:5" ht="12.75">
      <c r="A405" s="1"/>
      <c r="B405" s="1"/>
      <c r="C405" s="1"/>
      <c r="D405" s="1"/>
      <c r="E405" s="1"/>
    </row>
    <row r="406" spans="1:5" ht="12.75">
      <c r="A406" s="1"/>
      <c r="B406" s="1"/>
      <c r="C406" s="1"/>
      <c r="D406" s="1"/>
      <c r="E406" s="1"/>
    </row>
    <row r="407" spans="1:5" ht="12.75">
      <c r="A407" s="1"/>
      <c r="B407" s="1"/>
      <c r="C407" s="1"/>
      <c r="D407" s="1"/>
      <c r="E407" s="1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1"/>
      <c r="C409" s="1"/>
      <c r="D409" s="1"/>
      <c r="E409" s="1"/>
    </row>
    <row r="410" spans="1:5" ht="12.75">
      <c r="A410" s="1"/>
      <c r="B410" s="1"/>
      <c r="C410" s="1"/>
      <c r="D410" s="1"/>
      <c r="E410" s="1"/>
    </row>
    <row r="411" spans="1:5" ht="12.75">
      <c r="A411" s="1"/>
      <c r="B411" s="1"/>
      <c r="C411" s="1"/>
      <c r="D411" s="1"/>
      <c r="E411" s="1"/>
    </row>
    <row r="412" spans="1:5" ht="12.75">
      <c r="A412" s="1"/>
      <c r="B412" s="1"/>
      <c r="C412" s="1"/>
      <c r="D412" s="1"/>
      <c r="E412" s="1"/>
    </row>
    <row r="413" spans="1:5" ht="12.75">
      <c r="A413" s="1"/>
      <c r="B413" s="1"/>
      <c r="C413" s="1"/>
      <c r="D413" s="1"/>
      <c r="E413" s="1"/>
    </row>
    <row r="414" spans="1:5" ht="12.75">
      <c r="A414" s="1"/>
      <c r="B414" s="1"/>
      <c r="C414" s="1"/>
      <c r="D414" s="1"/>
      <c r="E414" s="1"/>
    </row>
    <row r="415" spans="1:5" ht="12.75">
      <c r="A415" s="1"/>
      <c r="B415" s="1"/>
      <c r="C415" s="1"/>
      <c r="D415" s="1"/>
      <c r="E415" s="1"/>
    </row>
    <row r="416" spans="1:5" ht="12.75">
      <c r="A416" s="1"/>
      <c r="B416" s="1"/>
      <c r="C416" s="1"/>
      <c r="D416" s="1"/>
      <c r="E416" s="1"/>
    </row>
    <row r="417" spans="1:5" ht="12.75">
      <c r="A417" s="1"/>
      <c r="B417" s="1"/>
      <c r="C417" s="1"/>
      <c r="D417" s="1"/>
      <c r="E417" s="1"/>
    </row>
    <row r="418" spans="1:5" ht="12.75">
      <c r="A418" s="1"/>
      <c r="B418" s="1"/>
      <c r="C418" s="1"/>
      <c r="D418" s="1"/>
      <c r="E418" s="1"/>
    </row>
    <row r="419" spans="1:5" ht="12.75">
      <c r="A419" s="1"/>
      <c r="B419" s="1"/>
      <c r="C419" s="1"/>
      <c r="D419" s="1"/>
      <c r="E419" s="1"/>
    </row>
    <row r="420" spans="1:5" ht="12.75">
      <c r="A420" s="1"/>
      <c r="B420" s="1"/>
      <c r="C420" s="1"/>
      <c r="D420" s="1"/>
      <c r="E420" s="1"/>
    </row>
    <row r="421" spans="1:5" ht="12.75">
      <c r="A421" s="1"/>
      <c r="B421" s="1"/>
      <c r="C421" s="1"/>
      <c r="D421" s="1"/>
      <c r="E421" s="1"/>
    </row>
    <row r="422" spans="1:5" ht="12.75">
      <c r="A422" s="1"/>
      <c r="B422" s="1"/>
      <c r="C422" s="1"/>
      <c r="D422" s="1"/>
      <c r="E422" s="1"/>
    </row>
    <row r="423" spans="1:5" ht="12.75">
      <c r="A423" s="1"/>
      <c r="B423" s="1"/>
      <c r="C423" s="1"/>
      <c r="D423" s="1"/>
      <c r="E423" s="1"/>
    </row>
    <row r="424" spans="1:5" ht="12.75">
      <c r="A424" s="1"/>
      <c r="B424" s="1"/>
      <c r="C424" s="1"/>
      <c r="D424" s="1"/>
      <c r="E424" s="1"/>
    </row>
    <row r="425" spans="1:5" ht="12.75">
      <c r="A425" s="1"/>
      <c r="B425" s="1"/>
      <c r="C425" s="1"/>
      <c r="D425" s="1"/>
      <c r="E425" s="1"/>
    </row>
    <row r="426" spans="1:5" ht="12.75">
      <c r="A426" s="1"/>
      <c r="B426" s="1"/>
      <c r="C426" s="1"/>
      <c r="D426" s="1"/>
      <c r="E426" s="1"/>
    </row>
    <row r="427" spans="1:5" ht="12.75">
      <c r="A427" s="1"/>
      <c r="B427" s="1"/>
      <c r="C427" s="1"/>
      <c r="D427" s="1"/>
      <c r="E427" s="1"/>
    </row>
    <row r="428" spans="1:5" ht="12.75">
      <c r="A428" s="1"/>
      <c r="B428" s="1"/>
      <c r="C428" s="1"/>
      <c r="D428" s="1"/>
      <c r="E428" s="1"/>
    </row>
    <row r="429" spans="1:5" ht="12.75">
      <c r="A429" s="1"/>
      <c r="B429" s="1"/>
      <c r="C429" s="1"/>
      <c r="D429" s="1"/>
      <c r="E429" s="1"/>
    </row>
    <row r="430" spans="1:5" ht="12.75">
      <c r="A430" s="1"/>
      <c r="B430" s="1"/>
      <c r="C430" s="1"/>
      <c r="D430" s="1"/>
      <c r="E430" s="1"/>
    </row>
    <row r="431" spans="1:5" ht="12.75">
      <c r="A431" s="1"/>
      <c r="B431" s="1"/>
      <c r="C431" s="1"/>
      <c r="D431" s="1"/>
      <c r="E431" s="1"/>
    </row>
    <row r="432" spans="1:5" ht="12.75">
      <c r="A432" s="1"/>
      <c r="B432" s="1"/>
      <c r="C432" s="1"/>
      <c r="D432" s="1"/>
      <c r="E432" s="1"/>
    </row>
    <row r="433" spans="1:5" ht="12.75">
      <c r="A433" s="1"/>
      <c r="B433" s="1"/>
      <c r="C433" s="1"/>
      <c r="D433" s="1"/>
      <c r="E433" s="1"/>
    </row>
    <row r="434" spans="1:5" ht="12.75">
      <c r="A434" s="1"/>
      <c r="B434" s="1"/>
      <c r="C434" s="1"/>
      <c r="D434" s="1"/>
      <c r="E434" s="1"/>
    </row>
    <row r="435" spans="1:5" ht="12.75">
      <c r="A435" s="1"/>
      <c r="B435" s="1"/>
      <c r="C435" s="1"/>
      <c r="D435" s="1"/>
      <c r="E435" s="1"/>
    </row>
    <row r="436" spans="1:5" ht="12.75">
      <c r="A436" s="1"/>
      <c r="B436" s="1"/>
      <c r="C436" s="1"/>
      <c r="D436" s="1"/>
      <c r="E436" s="1"/>
    </row>
    <row r="437" spans="1:5" ht="12.75">
      <c r="A437" s="1"/>
      <c r="B437" s="1"/>
      <c r="C437" s="1"/>
      <c r="D437" s="1"/>
      <c r="E437" s="1"/>
    </row>
    <row r="438" spans="1:5" ht="12.75">
      <c r="A438" s="1"/>
      <c r="B438" s="1"/>
      <c r="C438" s="1"/>
      <c r="D438" s="1"/>
      <c r="E438" s="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1"/>
      <c r="C440" s="1"/>
      <c r="D440" s="1"/>
      <c r="E440" s="1"/>
    </row>
    <row r="441" spans="1:5" ht="12.75">
      <c r="A441" s="1"/>
      <c r="B441" s="1"/>
      <c r="C441" s="1"/>
      <c r="D441" s="1"/>
      <c r="E441" s="1"/>
    </row>
    <row r="442" spans="1:5" ht="12.75">
      <c r="A442" s="1"/>
      <c r="B442" s="1"/>
      <c r="C442" s="1"/>
      <c r="D442" s="1"/>
      <c r="E442" s="1"/>
    </row>
    <row r="443" spans="1:5" ht="12.75">
      <c r="A443" s="1"/>
      <c r="B443" s="1"/>
      <c r="C443" s="1"/>
      <c r="D443" s="1"/>
      <c r="E443" s="1"/>
    </row>
    <row r="444" spans="1:5" ht="12.75">
      <c r="A444" s="1"/>
      <c r="B444" s="1"/>
      <c r="C444" s="1"/>
      <c r="D444" s="1"/>
      <c r="E444" s="1"/>
    </row>
    <row r="445" spans="1:5" ht="12.75">
      <c r="A445" s="1"/>
      <c r="B445" s="1"/>
      <c r="C445" s="1"/>
      <c r="D445" s="1"/>
      <c r="E445" s="1"/>
    </row>
    <row r="446" spans="1:5" ht="12.75">
      <c r="A446" s="1"/>
      <c r="B446" s="1"/>
      <c r="C446" s="1"/>
      <c r="D446" s="1"/>
      <c r="E446" s="1"/>
    </row>
    <row r="447" spans="1:5" ht="12.75">
      <c r="A447" s="1"/>
      <c r="B447" s="1"/>
      <c r="C447" s="1"/>
      <c r="D447" s="1"/>
      <c r="E447" s="1"/>
    </row>
    <row r="448" spans="1:5" ht="12.75">
      <c r="A448" s="1"/>
      <c r="B448" s="1"/>
      <c r="C448" s="1"/>
      <c r="D448" s="1"/>
      <c r="E448" s="1"/>
    </row>
    <row r="449" spans="1:5" ht="12.75">
      <c r="A449" s="1"/>
      <c r="B449" s="1"/>
      <c r="C449" s="1"/>
      <c r="D449" s="1"/>
      <c r="E449" s="1"/>
    </row>
    <row r="450" spans="1:5" ht="12.75">
      <c r="A450" s="1"/>
      <c r="B450" s="1"/>
      <c r="C450" s="1"/>
      <c r="D450" s="1"/>
      <c r="E450" s="1"/>
    </row>
    <row r="451" spans="1:5" ht="12.75">
      <c r="A451" s="1"/>
      <c r="B451" s="1"/>
      <c r="C451" s="1"/>
      <c r="D451" s="1"/>
      <c r="E451" s="1"/>
    </row>
    <row r="452" spans="1:5" ht="12.75">
      <c r="A452" s="1"/>
      <c r="B452" s="1"/>
      <c r="C452" s="1"/>
      <c r="D452" s="1"/>
      <c r="E452" s="1"/>
    </row>
    <row r="453" spans="1:5" ht="12.75">
      <c r="A453" s="1"/>
      <c r="B453" s="1"/>
      <c r="C453" s="1"/>
      <c r="D453" s="1"/>
      <c r="E453" s="1"/>
    </row>
    <row r="454" spans="1:5" ht="12.75">
      <c r="A454" s="1"/>
      <c r="B454" s="1"/>
      <c r="C454" s="1"/>
      <c r="D454" s="1"/>
      <c r="E454" s="1"/>
    </row>
    <row r="455" spans="1:5" ht="12.75">
      <c r="A455" s="1"/>
      <c r="B455" s="1"/>
      <c r="C455" s="1"/>
      <c r="D455" s="1"/>
      <c r="E455" s="1"/>
    </row>
    <row r="456" spans="1:5" ht="12.75">
      <c r="A456" s="1"/>
      <c r="B456" s="1"/>
      <c r="C456" s="1"/>
      <c r="D456" s="1"/>
      <c r="E456" s="1"/>
    </row>
    <row r="457" spans="1:5" ht="12.75">
      <c r="A457" s="1"/>
      <c r="B457" s="1"/>
      <c r="C457" s="1"/>
      <c r="D457" s="1"/>
      <c r="E457" s="1"/>
    </row>
    <row r="458" spans="1:5" ht="12.75">
      <c r="A458" s="1"/>
      <c r="B458" s="1"/>
      <c r="C458" s="1"/>
      <c r="D458" s="1"/>
      <c r="E458" s="1"/>
    </row>
    <row r="459" spans="1:5" ht="12.75">
      <c r="A459" s="1"/>
      <c r="B459" s="1"/>
      <c r="C459" s="1"/>
      <c r="D459" s="1"/>
      <c r="E459" s="1"/>
    </row>
    <row r="460" spans="1:5" ht="12.75">
      <c r="A460" s="1"/>
      <c r="B460" s="1"/>
      <c r="C460" s="1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  <row r="594" spans="1:5" ht="12.75">
      <c r="A594" s="1"/>
      <c r="B594" s="1"/>
      <c r="C594" s="1"/>
      <c r="D594" s="1"/>
      <c r="E594" s="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1"/>
      <c r="C596" s="1"/>
      <c r="D596" s="1"/>
      <c r="E596" s="1"/>
    </row>
    <row r="597" spans="1:5" ht="12.75">
      <c r="A597" s="1"/>
      <c r="B597" s="1"/>
      <c r="C597" s="1"/>
      <c r="D597" s="1"/>
      <c r="E597" s="1"/>
    </row>
    <row r="598" spans="1:5" ht="12.75">
      <c r="A598" s="1"/>
      <c r="B598" s="1"/>
      <c r="C598" s="1"/>
      <c r="D598" s="1"/>
      <c r="E598" s="1"/>
    </row>
    <row r="599" spans="1:5" ht="12.75">
      <c r="A599" s="1"/>
      <c r="B599" s="1"/>
      <c r="C599" s="1"/>
      <c r="D599" s="1"/>
      <c r="E599" s="1"/>
    </row>
    <row r="600" spans="1:5" ht="12.75">
      <c r="A600" s="1"/>
      <c r="B600" s="1"/>
      <c r="C600" s="1"/>
      <c r="D600" s="1"/>
      <c r="E600" s="1"/>
    </row>
    <row r="601" spans="1:5" ht="12.75">
      <c r="A601" s="1"/>
      <c r="B601" s="1"/>
      <c r="C601" s="1"/>
      <c r="D601" s="1"/>
      <c r="E601" s="1"/>
    </row>
    <row r="602" spans="1:5" ht="12.75">
      <c r="A602" s="1"/>
      <c r="B602" s="1"/>
      <c r="C602" s="1"/>
      <c r="D602" s="1"/>
      <c r="E602" s="1"/>
    </row>
    <row r="603" spans="1:5" ht="12.75">
      <c r="A603" s="1"/>
      <c r="B603" s="1"/>
      <c r="C603" s="1"/>
      <c r="D603" s="1"/>
      <c r="E603" s="1"/>
    </row>
    <row r="604" spans="1:5" ht="12.75">
      <c r="A604" s="1"/>
      <c r="B604" s="1"/>
      <c r="C604" s="1"/>
      <c r="D604" s="1"/>
      <c r="E604" s="1"/>
    </row>
    <row r="605" spans="1:5" ht="12.75">
      <c r="A605" s="1"/>
      <c r="B605" s="1"/>
      <c r="C605" s="1"/>
      <c r="D605" s="1"/>
      <c r="E605" s="1"/>
    </row>
    <row r="606" spans="1:5" ht="12.75">
      <c r="A606" s="1"/>
      <c r="B606" s="1"/>
      <c r="C606" s="1"/>
      <c r="D606" s="1"/>
      <c r="E606" s="1"/>
    </row>
    <row r="607" spans="1:5" ht="12.75">
      <c r="A607" s="1"/>
      <c r="B607" s="1"/>
      <c r="C607" s="1"/>
      <c r="D607" s="1"/>
      <c r="E607" s="1"/>
    </row>
    <row r="608" spans="1:5" ht="12.75">
      <c r="A608" s="1"/>
      <c r="B608" s="1"/>
      <c r="C608" s="1"/>
      <c r="D608" s="1"/>
      <c r="E608" s="1"/>
    </row>
    <row r="609" spans="1:5" ht="12.75">
      <c r="A609" s="1"/>
      <c r="B609" s="1"/>
      <c r="C609" s="1"/>
      <c r="D609" s="1"/>
      <c r="E609" s="1"/>
    </row>
    <row r="610" spans="1:5" ht="12.75">
      <c r="A610" s="1"/>
      <c r="B610" s="1"/>
      <c r="C610" s="1"/>
      <c r="D610" s="1"/>
      <c r="E610" s="1"/>
    </row>
    <row r="611" spans="1:5" ht="12.75">
      <c r="A611" s="1"/>
      <c r="B611" s="1"/>
      <c r="C611" s="1"/>
      <c r="D611" s="1"/>
      <c r="E611" s="1"/>
    </row>
    <row r="612" spans="1:5" ht="12.75">
      <c r="A612" s="1"/>
      <c r="B612" s="1"/>
      <c r="C612" s="1"/>
      <c r="D612" s="1"/>
      <c r="E612" s="1"/>
    </row>
    <row r="613" spans="1:5" ht="12.75">
      <c r="A613" s="1"/>
      <c r="B613" s="1"/>
      <c r="C613" s="1"/>
      <c r="D613" s="1"/>
      <c r="E613" s="1"/>
    </row>
    <row r="614" spans="1:5" ht="12.75">
      <c r="A614" s="1"/>
      <c r="B614" s="1"/>
      <c r="C614" s="1"/>
      <c r="D614" s="1"/>
      <c r="E614" s="1"/>
    </row>
    <row r="615" spans="1:5" ht="12.75">
      <c r="A615" s="1"/>
      <c r="B615" s="1"/>
      <c r="C615" s="1"/>
      <c r="D615" s="1"/>
      <c r="E615" s="1"/>
    </row>
    <row r="616" spans="1:5" ht="12.75">
      <c r="A616" s="1"/>
      <c r="B616" s="1"/>
      <c r="C616" s="1"/>
      <c r="D616" s="1"/>
      <c r="E616" s="1"/>
    </row>
    <row r="617" spans="1:5" ht="12.75">
      <c r="A617" s="1"/>
      <c r="B617" s="1"/>
      <c r="C617" s="1"/>
      <c r="D617" s="1"/>
      <c r="E617" s="1"/>
    </row>
    <row r="618" spans="1:5" ht="12.75">
      <c r="A618" s="1"/>
      <c r="B618" s="1"/>
      <c r="C618" s="1"/>
      <c r="D618" s="1"/>
      <c r="E618" s="1"/>
    </row>
    <row r="619" spans="1:5" ht="12.75">
      <c r="A619" s="1"/>
      <c r="B619" s="1"/>
      <c r="C619" s="1"/>
      <c r="D619" s="1"/>
      <c r="E619" s="1"/>
    </row>
    <row r="620" spans="1:5" ht="12.75">
      <c r="A620" s="1"/>
      <c r="B620" s="1"/>
      <c r="C620" s="1"/>
      <c r="D620" s="1"/>
      <c r="E620" s="1"/>
    </row>
    <row r="621" spans="1:5" ht="12.75">
      <c r="A621" s="1"/>
      <c r="B621" s="1"/>
      <c r="C621" s="1"/>
      <c r="D621" s="1"/>
      <c r="E621" s="1"/>
    </row>
    <row r="622" spans="1:5" ht="12.75">
      <c r="A622" s="1"/>
      <c r="B622" s="1"/>
      <c r="C622" s="1"/>
      <c r="D622" s="1"/>
      <c r="E622" s="1"/>
    </row>
    <row r="623" spans="1:5" ht="12.75">
      <c r="A623" s="1"/>
      <c r="B623" s="1"/>
      <c r="C623" s="1"/>
      <c r="D623" s="1"/>
      <c r="E623" s="1"/>
    </row>
    <row r="624" spans="1:5" ht="12.75">
      <c r="A624" s="1"/>
      <c r="B624" s="1"/>
      <c r="C624" s="1"/>
      <c r="D624" s="1"/>
      <c r="E624" s="1"/>
    </row>
    <row r="625" spans="1:5" ht="12.75">
      <c r="A625" s="1"/>
      <c r="B625" s="1"/>
      <c r="C625" s="1"/>
      <c r="D625" s="1"/>
      <c r="E625" s="1"/>
    </row>
    <row r="626" spans="1:5" ht="12.75">
      <c r="A626" s="1"/>
      <c r="B626" s="1"/>
      <c r="C626" s="1"/>
      <c r="D626" s="1"/>
      <c r="E626" s="1"/>
    </row>
    <row r="627" spans="1:5" ht="12.75">
      <c r="A627" s="1"/>
      <c r="B627" s="1"/>
      <c r="C627" s="1"/>
      <c r="D627" s="1"/>
      <c r="E627" s="1"/>
    </row>
    <row r="628" spans="1:5" ht="12.75">
      <c r="A628" s="1"/>
      <c r="B628" s="1"/>
      <c r="C628" s="1"/>
      <c r="D628" s="1"/>
      <c r="E628" s="1"/>
    </row>
    <row r="629" spans="1:5" ht="12.75">
      <c r="A629" s="1"/>
      <c r="B629" s="1"/>
      <c r="C629" s="1"/>
      <c r="D629" s="1"/>
      <c r="E629" s="1"/>
    </row>
    <row r="630" spans="1:5" ht="12.75">
      <c r="A630" s="1"/>
      <c r="B630" s="1"/>
      <c r="C630" s="1"/>
      <c r="D630" s="1"/>
      <c r="E630" s="1"/>
    </row>
    <row r="631" spans="1:5" ht="12.75">
      <c r="A631" s="1"/>
      <c r="B631" s="1"/>
      <c r="C631" s="1"/>
      <c r="D631" s="1"/>
      <c r="E631" s="1"/>
    </row>
    <row r="632" spans="1:5" ht="12.75">
      <c r="A632" s="1"/>
      <c r="B632" s="1"/>
      <c r="C632" s="1"/>
      <c r="D632" s="1"/>
      <c r="E632" s="1"/>
    </row>
    <row r="633" spans="1:5" ht="12.75">
      <c r="A633" s="1"/>
      <c r="B633" s="1"/>
      <c r="C633" s="1"/>
      <c r="D633" s="1"/>
      <c r="E633" s="1"/>
    </row>
    <row r="634" spans="1:5" ht="12.75">
      <c r="A634" s="1"/>
      <c r="B634" s="1"/>
      <c r="C634" s="1"/>
      <c r="D634" s="1"/>
      <c r="E634" s="1"/>
    </row>
    <row r="635" spans="1:5" ht="12.75">
      <c r="A635" s="1"/>
      <c r="B635" s="1"/>
      <c r="C635" s="1"/>
      <c r="D635" s="1"/>
      <c r="E635" s="1"/>
    </row>
    <row r="636" spans="1:5" ht="12.75">
      <c r="A636" s="1"/>
      <c r="B636" s="1"/>
      <c r="C636" s="1"/>
      <c r="D636" s="1"/>
      <c r="E636" s="1"/>
    </row>
    <row r="637" spans="1:5" ht="12.75">
      <c r="A637" s="1"/>
      <c r="B637" s="1"/>
      <c r="C637" s="1"/>
      <c r="D637" s="1"/>
      <c r="E637" s="1"/>
    </row>
    <row r="638" spans="1:5" ht="12.75">
      <c r="A638" s="1"/>
      <c r="B638" s="1"/>
      <c r="C638" s="1"/>
      <c r="D638" s="1"/>
      <c r="E638" s="1"/>
    </row>
    <row r="639" spans="1:5" ht="12.75">
      <c r="A639" s="1"/>
      <c r="B639" s="1"/>
      <c r="C639" s="1"/>
      <c r="D639" s="1"/>
      <c r="E639" s="1"/>
    </row>
    <row r="640" spans="1:5" ht="12.75">
      <c r="A640" s="1"/>
      <c r="B640" s="1"/>
      <c r="C640" s="1"/>
      <c r="D640" s="1"/>
      <c r="E640" s="1"/>
    </row>
    <row r="641" spans="1:5" ht="12.75">
      <c r="A641" s="1"/>
      <c r="B641" s="1"/>
      <c r="C641" s="1"/>
      <c r="D641" s="1"/>
      <c r="E641" s="1"/>
    </row>
    <row r="642" spans="1:5" ht="12.75">
      <c r="A642" s="1"/>
      <c r="B642" s="1"/>
      <c r="C642" s="1"/>
      <c r="D642" s="1"/>
      <c r="E642" s="1"/>
    </row>
    <row r="643" spans="1:5" ht="12.75">
      <c r="A643" s="1"/>
      <c r="B643" s="1"/>
      <c r="C643" s="1"/>
      <c r="D643" s="1"/>
      <c r="E643" s="1"/>
    </row>
    <row r="644" spans="1:5" ht="12.75">
      <c r="A644" s="1"/>
      <c r="B644" s="1"/>
      <c r="C644" s="1"/>
      <c r="D644" s="1"/>
      <c r="E644" s="1"/>
    </row>
    <row r="645" spans="1:5" ht="12.75">
      <c r="A645" s="1"/>
      <c r="B645" s="1"/>
      <c r="C645" s="1"/>
      <c r="D645" s="1"/>
      <c r="E645" s="1"/>
    </row>
    <row r="646" spans="1:5" ht="12.75">
      <c r="A646" s="1"/>
      <c r="B646" s="1"/>
      <c r="C646" s="1"/>
      <c r="D646" s="1"/>
      <c r="E646" s="1"/>
    </row>
    <row r="647" spans="1:5" ht="12.75">
      <c r="A647" s="1"/>
      <c r="B647" s="1"/>
      <c r="C647" s="1"/>
      <c r="D647" s="1"/>
      <c r="E647" s="1"/>
    </row>
    <row r="648" spans="1:5" ht="12.75">
      <c r="A648" s="1"/>
      <c r="B648" s="1"/>
      <c r="C648" s="1"/>
      <c r="D648" s="1"/>
      <c r="E648" s="1"/>
    </row>
    <row r="649" spans="1:5" ht="12.75">
      <c r="A649" s="1"/>
      <c r="B649" s="1"/>
      <c r="C649" s="1"/>
      <c r="D649" s="1"/>
      <c r="E649" s="1"/>
    </row>
    <row r="650" spans="1:5" ht="12.75">
      <c r="A650" s="1"/>
      <c r="B650" s="1"/>
      <c r="C650" s="1"/>
      <c r="D650" s="1"/>
      <c r="E650" s="1"/>
    </row>
    <row r="651" spans="1:5" ht="12.75">
      <c r="A651" s="1"/>
      <c r="B651" s="1"/>
      <c r="C651" s="1"/>
      <c r="D651" s="1"/>
      <c r="E651" s="1"/>
    </row>
    <row r="652" spans="1:5" ht="12.75">
      <c r="A652" s="1"/>
      <c r="B652" s="1"/>
      <c r="C652" s="1"/>
      <c r="D652" s="1"/>
      <c r="E652" s="1"/>
    </row>
    <row r="653" spans="1:5" ht="12.75">
      <c r="A653" s="1"/>
      <c r="B653" s="1"/>
      <c r="C653" s="1"/>
      <c r="D653" s="1"/>
      <c r="E653" s="1"/>
    </row>
    <row r="654" spans="1:5" ht="12.75">
      <c r="A654" s="1"/>
      <c r="B654" s="1"/>
      <c r="C654" s="1"/>
      <c r="D654" s="1"/>
      <c r="E654" s="1"/>
    </row>
    <row r="655" spans="1:5" ht="12.75">
      <c r="A655" s="1"/>
      <c r="B655" s="1"/>
      <c r="C655" s="1"/>
      <c r="D655" s="1"/>
      <c r="E655" s="1"/>
    </row>
    <row r="656" spans="1:5" ht="12.75">
      <c r="A656" s="1"/>
      <c r="B656" s="1"/>
      <c r="C656" s="1"/>
      <c r="D656" s="1"/>
      <c r="E656" s="1"/>
    </row>
    <row r="657" spans="1:5" ht="12.75">
      <c r="A657" s="1"/>
      <c r="B657" s="1"/>
      <c r="C657" s="1"/>
      <c r="D657" s="1"/>
      <c r="E657" s="1"/>
    </row>
    <row r="658" spans="1:5" ht="12.75">
      <c r="A658" s="1"/>
      <c r="B658" s="1"/>
      <c r="C658" s="1"/>
      <c r="D658" s="1"/>
      <c r="E658" s="1"/>
    </row>
    <row r="659" spans="1:5" ht="12.75">
      <c r="A659" s="1"/>
      <c r="B659" s="1"/>
      <c r="C659" s="1"/>
      <c r="D659" s="1"/>
      <c r="E659" s="1"/>
    </row>
    <row r="660" spans="1:5" ht="12.75">
      <c r="A660" s="1"/>
      <c r="B660" s="1"/>
      <c r="C660" s="1"/>
      <c r="D660" s="1"/>
      <c r="E660" s="1"/>
    </row>
    <row r="661" spans="1:5" ht="12.75">
      <c r="A661" s="1"/>
      <c r="B661" s="1"/>
      <c r="C661" s="1"/>
      <c r="D661" s="1"/>
      <c r="E661" s="1"/>
    </row>
    <row r="662" spans="1:5" ht="12.75">
      <c r="A662" s="1"/>
      <c r="B662" s="1"/>
      <c r="C662" s="1"/>
      <c r="D662" s="1"/>
      <c r="E662" s="1"/>
    </row>
    <row r="663" spans="1:5" ht="12.75">
      <c r="A663" s="1"/>
      <c r="B663" s="1"/>
      <c r="C663" s="1"/>
      <c r="D663" s="1"/>
      <c r="E663" s="1"/>
    </row>
    <row r="664" spans="1:5" ht="12.75">
      <c r="A664" s="1"/>
      <c r="B664" s="1"/>
      <c r="C664" s="1"/>
      <c r="D664" s="1"/>
      <c r="E664" s="1"/>
    </row>
    <row r="665" spans="1:5" ht="12.75">
      <c r="A665" s="1"/>
      <c r="B665" s="1"/>
      <c r="C665" s="1"/>
      <c r="D665" s="1"/>
      <c r="E665" s="1"/>
    </row>
    <row r="666" spans="1:5" ht="12.75">
      <c r="A666" s="1"/>
      <c r="B666" s="1"/>
      <c r="C666" s="1"/>
      <c r="D666" s="1"/>
      <c r="E666" s="1"/>
    </row>
    <row r="667" spans="1:5" ht="12.75">
      <c r="A667" s="1"/>
      <c r="B667" s="1"/>
      <c r="C667" s="1"/>
      <c r="D667" s="1"/>
      <c r="E667" s="1"/>
    </row>
    <row r="668" spans="1:5" ht="12.75">
      <c r="A668" s="1"/>
      <c r="B668" s="1"/>
      <c r="C668" s="1"/>
      <c r="D668" s="1"/>
      <c r="E668" s="1"/>
    </row>
    <row r="669" spans="1:5" ht="12.75">
      <c r="A669" s="1"/>
      <c r="B669" s="1"/>
      <c r="C669" s="1"/>
      <c r="D669" s="1"/>
      <c r="E669" s="1"/>
    </row>
    <row r="670" spans="1:5" ht="12.75">
      <c r="A670" s="1"/>
      <c r="B670" s="1"/>
      <c r="C670" s="1"/>
      <c r="D670" s="1"/>
      <c r="E670" s="1"/>
    </row>
    <row r="671" spans="1:5" ht="12.75">
      <c r="A671" s="1"/>
      <c r="B671" s="1"/>
      <c r="C671" s="1"/>
      <c r="D671" s="1"/>
      <c r="E671" s="1"/>
    </row>
    <row r="672" spans="1:5" ht="12.75">
      <c r="A672" s="1"/>
      <c r="B672" s="1"/>
      <c r="C672" s="1"/>
      <c r="D672" s="1"/>
      <c r="E672" s="1"/>
    </row>
    <row r="673" spans="1:5" ht="12.75">
      <c r="A673" s="1"/>
      <c r="B673" s="1"/>
      <c r="C673" s="1"/>
      <c r="D673" s="1"/>
      <c r="E673" s="1"/>
    </row>
    <row r="674" spans="1:5" ht="12.75">
      <c r="A674" s="1"/>
      <c r="B674" s="1"/>
      <c r="C674" s="1"/>
      <c r="D674" s="1"/>
      <c r="E674" s="1"/>
    </row>
    <row r="675" spans="1:5" ht="12.75">
      <c r="A675" s="1"/>
      <c r="B675" s="1"/>
      <c r="C675" s="1"/>
      <c r="D675" s="1"/>
      <c r="E675" s="1"/>
    </row>
    <row r="676" spans="1:5" ht="12.75">
      <c r="A676" s="1"/>
      <c r="B676" s="1"/>
      <c r="C676" s="1"/>
      <c r="D676" s="1"/>
      <c r="E676" s="1"/>
    </row>
    <row r="677" spans="1:5" ht="12.75">
      <c r="A677" s="1"/>
      <c r="B677" s="1"/>
      <c r="C677" s="1"/>
      <c r="D677" s="1"/>
      <c r="E677" s="1"/>
    </row>
    <row r="678" spans="1:5" ht="12.75">
      <c r="A678" s="1"/>
      <c r="B678" s="1"/>
      <c r="C678" s="1"/>
      <c r="D678" s="1"/>
      <c r="E678" s="1"/>
    </row>
    <row r="679" spans="1:5" ht="12.75">
      <c r="A679" s="1"/>
      <c r="B679" s="1"/>
      <c r="C679" s="1"/>
      <c r="D679" s="1"/>
      <c r="E679" s="1"/>
    </row>
    <row r="680" spans="1:5" ht="12.75">
      <c r="A680" s="1"/>
      <c r="B680" s="1"/>
      <c r="C680" s="1"/>
      <c r="D680" s="1"/>
      <c r="E680" s="1"/>
    </row>
    <row r="681" spans="1:5" ht="12.75">
      <c r="A681" s="1"/>
      <c r="B681" s="1"/>
      <c r="C681" s="1"/>
      <c r="D681" s="1"/>
      <c r="E681" s="1"/>
    </row>
    <row r="682" spans="1:5" ht="12.75">
      <c r="A682" s="1"/>
      <c r="B682" s="1"/>
      <c r="C682" s="1"/>
      <c r="D682" s="1"/>
      <c r="E682" s="1"/>
    </row>
    <row r="683" spans="1:5" ht="12.75">
      <c r="A683" s="1"/>
      <c r="B683" s="1"/>
      <c r="C683" s="1"/>
      <c r="D683" s="1"/>
      <c r="E683" s="1"/>
    </row>
    <row r="684" spans="1:5" ht="12.75">
      <c r="A684" s="1"/>
      <c r="B684" s="1"/>
      <c r="C684" s="1"/>
      <c r="D684" s="1"/>
      <c r="E684" s="1"/>
    </row>
    <row r="685" spans="1:5" ht="12.75">
      <c r="A685" s="1"/>
      <c r="B685" s="1"/>
      <c r="C685" s="1"/>
      <c r="D685" s="1"/>
      <c r="E685" s="1"/>
    </row>
    <row r="686" spans="1:5" ht="12.75">
      <c r="A686" s="1"/>
      <c r="B686" s="1"/>
      <c r="C686" s="1"/>
      <c r="D686" s="1"/>
      <c r="E686" s="1"/>
    </row>
    <row r="687" spans="1:5" ht="12.75">
      <c r="A687" s="1"/>
      <c r="B687" s="1"/>
      <c r="C687" s="1"/>
      <c r="D687" s="1"/>
      <c r="E687" s="1"/>
    </row>
    <row r="688" spans="1:5" ht="12.75">
      <c r="A688" s="1"/>
      <c r="B688" s="1"/>
      <c r="C688" s="1"/>
      <c r="D688" s="1"/>
      <c r="E688" s="1"/>
    </row>
    <row r="689" spans="1:5" ht="12.75">
      <c r="A689" s="1"/>
      <c r="B689" s="1"/>
      <c r="C689" s="1"/>
      <c r="D689" s="1"/>
      <c r="E689" s="1"/>
    </row>
    <row r="690" spans="1:5" ht="12.75">
      <c r="A690" s="1"/>
      <c r="B690" s="1"/>
      <c r="C690" s="1"/>
      <c r="D690" s="1"/>
      <c r="E690" s="1"/>
    </row>
    <row r="691" spans="1:5" ht="12.75">
      <c r="A691" s="1"/>
      <c r="B691" s="1"/>
      <c r="C691" s="1"/>
      <c r="D691" s="1"/>
      <c r="E691" s="1"/>
    </row>
    <row r="692" spans="1:5" ht="12.75">
      <c r="A692" s="1"/>
      <c r="B692" s="1"/>
      <c r="C692" s="1"/>
      <c r="D692" s="1"/>
      <c r="E692" s="1"/>
    </row>
    <row r="693" spans="1:5" ht="12.75">
      <c r="A693" s="1"/>
      <c r="B693" s="1"/>
      <c r="C693" s="1"/>
      <c r="D693" s="1"/>
      <c r="E693" s="1"/>
    </row>
    <row r="694" spans="1:5" ht="12.75">
      <c r="A694" s="1"/>
      <c r="B694" s="1"/>
      <c r="C694" s="1"/>
      <c r="D694" s="1"/>
      <c r="E694" s="1"/>
    </row>
    <row r="695" spans="1:5" ht="12.75">
      <c r="A695" s="1"/>
      <c r="B695" s="1"/>
      <c r="C695" s="1"/>
      <c r="D695" s="1"/>
      <c r="E695" s="1"/>
    </row>
    <row r="696" spans="1:5" ht="12.75">
      <c r="A696" s="1"/>
      <c r="B696" s="1"/>
      <c r="C696" s="1"/>
      <c r="D696" s="1"/>
      <c r="E696" s="1"/>
    </row>
    <row r="697" spans="1:5" ht="12.75">
      <c r="A697" s="1"/>
      <c r="B697" s="1"/>
      <c r="C697" s="1"/>
      <c r="D697" s="1"/>
      <c r="E697" s="1"/>
    </row>
    <row r="698" spans="1:5" ht="12.75">
      <c r="A698" s="1"/>
      <c r="B698" s="1"/>
      <c r="C698" s="1"/>
      <c r="D698" s="1"/>
      <c r="E698" s="1"/>
    </row>
    <row r="699" spans="1:5" ht="12.75">
      <c r="A699" s="1"/>
      <c r="B699" s="1"/>
      <c r="C699" s="1"/>
      <c r="D699" s="1"/>
      <c r="E699" s="1"/>
    </row>
    <row r="700" spans="1:5" ht="12.75">
      <c r="A700" s="1"/>
      <c r="B700" s="1"/>
      <c r="C700" s="1"/>
      <c r="D700" s="1"/>
      <c r="E700" s="1"/>
    </row>
    <row r="701" spans="1:5" ht="12.75">
      <c r="A701" s="1"/>
      <c r="B701" s="1"/>
      <c r="C701" s="1"/>
      <c r="D701" s="1"/>
      <c r="E701" s="1"/>
    </row>
    <row r="702" spans="1:5" ht="12.75">
      <c r="A702" s="1"/>
      <c r="B702" s="1"/>
      <c r="C702" s="1"/>
      <c r="D702" s="1"/>
      <c r="E702" s="1"/>
    </row>
    <row r="703" spans="1:5" ht="12.75">
      <c r="A703" s="1"/>
      <c r="B703" s="1"/>
      <c r="C703" s="1"/>
      <c r="D703" s="1"/>
      <c r="E703" s="1"/>
    </row>
    <row r="704" spans="1:5" ht="12.75">
      <c r="A704" s="1"/>
      <c r="B704" s="1"/>
      <c r="C704" s="1"/>
      <c r="D704" s="1"/>
      <c r="E704" s="1"/>
    </row>
    <row r="705" spans="1:5" ht="12.75">
      <c r="A705" s="1"/>
      <c r="B705" s="1"/>
      <c r="C705" s="1"/>
      <c r="D705" s="1"/>
      <c r="E705" s="1"/>
    </row>
    <row r="706" spans="1:5" ht="12.75">
      <c r="A706" s="1"/>
      <c r="B706" s="1"/>
      <c r="C706" s="1"/>
      <c r="D706" s="1"/>
      <c r="E706" s="1"/>
    </row>
    <row r="707" spans="1:5" ht="12.75">
      <c r="A707" s="1"/>
      <c r="B707" s="1"/>
      <c r="C707" s="1"/>
      <c r="D707" s="1"/>
      <c r="E707" s="1"/>
    </row>
    <row r="708" spans="1:5" ht="12.75">
      <c r="A708" s="1"/>
      <c r="B708" s="1"/>
      <c r="C708" s="1"/>
      <c r="D708" s="1"/>
      <c r="E708" s="1"/>
    </row>
    <row r="709" spans="1:5" ht="12.75">
      <c r="A709" s="1"/>
      <c r="B709" s="1"/>
      <c r="C709" s="1"/>
      <c r="D709" s="1"/>
      <c r="E709" s="1"/>
    </row>
    <row r="710" spans="1:5" ht="12.75">
      <c r="A710" s="1"/>
      <c r="B710" s="1"/>
      <c r="C710" s="1"/>
      <c r="D710" s="1"/>
      <c r="E710" s="1"/>
    </row>
    <row r="711" spans="1:5" ht="12.75">
      <c r="A711" s="1"/>
      <c r="B711" s="1"/>
      <c r="C711" s="1"/>
      <c r="D711" s="1"/>
      <c r="E711" s="1"/>
    </row>
    <row r="712" spans="1:5" ht="12.75">
      <c r="A712" s="1"/>
      <c r="B712" s="1"/>
      <c r="C712" s="1"/>
      <c r="D712" s="1"/>
      <c r="E712" s="1"/>
    </row>
    <row r="713" spans="1:5" ht="12.75">
      <c r="A713" s="1"/>
      <c r="B713" s="1"/>
      <c r="C713" s="1"/>
      <c r="D713" s="1"/>
      <c r="E713" s="1"/>
    </row>
    <row r="714" spans="1:5" ht="12.75">
      <c r="A714" s="1"/>
      <c r="B714" s="1"/>
      <c r="C714" s="1"/>
      <c r="D714" s="1"/>
      <c r="E714" s="1"/>
    </row>
    <row r="715" spans="1:5" ht="12.75">
      <c r="A715" s="1"/>
      <c r="B715" s="1"/>
      <c r="C715" s="1"/>
      <c r="D715" s="1"/>
      <c r="E715" s="1"/>
    </row>
    <row r="716" spans="1:5" ht="12.75">
      <c r="A716" s="1"/>
      <c r="B716" s="1"/>
      <c r="C716" s="1"/>
      <c r="D716" s="1"/>
      <c r="E716" s="1"/>
    </row>
    <row r="717" spans="1:5" ht="12.75">
      <c r="A717" s="1"/>
      <c r="B717" s="1"/>
      <c r="C717" s="1"/>
      <c r="D717" s="1"/>
      <c r="E717" s="1"/>
    </row>
    <row r="718" spans="1:5" ht="12.75">
      <c r="A718" s="1"/>
      <c r="B718" s="1"/>
      <c r="C718" s="1"/>
      <c r="D718" s="1"/>
      <c r="E718" s="1"/>
    </row>
    <row r="719" spans="1:5" ht="12.75">
      <c r="A719" s="1"/>
      <c r="B719" s="1"/>
      <c r="C719" s="1"/>
      <c r="D719" s="1"/>
      <c r="E719" s="1"/>
    </row>
  </sheetData>
  <sheetProtection/>
  <mergeCells count="24">
    <mergeCell ref="A2:E2"/>
    <mergeCell ref="A99:E99"/>
    <mergeCell ref="A64:E64"/>
    <mergeCell ref="A71:E71"/>
    <mergeCell ref="A72:E72"/>
    <mergeCell ref="A78:E78"/>
    <mergeCell ref="A79:E79"/>
    <mergeCell ref="A98:E98"/>
    <mergeCell ref="A134:E134"/>
    <mergeCell ref="A135:E135"/>
    <mergeCell ref="A141:E141"/>
    <mergeCell ref="A142:E142"/>
    <mergeCell ref="A1:E1"/>
    <mergeCell ref="A3:E3"/>
    <mergeCell ref="A4:E4"/>
    <mergeCell ref="A30:E30"/>
    <mergeCell ref="A31:E31"/>
    <mergeCell ref="A63:E63"/>
    <mergeCell ref="A167:E167"/>
    <mergeCell ref="A168:E168"/>
    <mergeCell ref="A148:E148"/>
    <mergeCell ref="A149:E149"/>
    <mergeCell ref="A155:E155"/>
    <mergeCell ref="A156:E156"/>
  </mergeCells>
  <printOptions/>
  <pageMargins left="0.8267716535433072" right="0.03937007874015748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 2742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LOGISTYKA</dc:creator>
  <cp:keywords/>
  <dc:description/>
  <cp:lastModifiedBy>Pszczółka Paweł</cp:lastModifiedBy>
  <cp:lastPrinted>2021-04-16T13:09:18Z</cp:lastPrinted>
  <dcterms:created xsi:type="dcterms:W3CDTF">2003-01-28T10:50:30Z</dcterms:created>
  <dcterms:modified xsi:type="dcterms:W3CDTF">2021-04-19T09:19:43Z</dcterms:modified>
  <cp:category/>
  <cp:version/>
  <cp:contentType/>
  <cp:contentStatus/>
</cp:coreProperties>
</file>