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ipinski073\Desktop\2021\D58 Dostawa drobiu\03 SWZ\"/>
    </mc:Choice>
  </mc:AlternateContent>
  <bookViews>
    <workbookView xWindow="0" yWindow="0" windowWidth="28800" windowHeight="11220" firstSheet="2" activeTab="5"/>
  </bookViews>
  <sheets>
    <sheet name="Część nr 1" sheetId="1" r:id="rId1"/>
    <sheet name="Część nr 2" sheetId="2" r:id="rId2"/>
    <sheet name="Część nr 3" sheetId="3" r:id="rId3"/>
    <sheet name="Część nr 4" sheetId="4" r:id="rId4"/>
    <sheet name="Część nr 5" sheetId="5" r:id="rId5"/>
    <sheet name="Część nr 6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6" l="1"/>
  <c r="H10" i="6"/>
  <c r="H11" i="6"/>
  <c r="H12" i="6"/>
  <c r="H13" i="6"/>
  <c r="H14" i="6"/>
  <c r="F14" i="6" l="1"/>
  <c r="I14" i="6" s="1"/>
  <c r="F13" i="6"/>
  <c r="I13" i="6" s="1"/>
  <c r="F12" i="6"/>
  <c r="I12" i="6" s="1"/>
  <c r="F11" i="6"/>
  <c r="I11" i="6" s="1"/>
  <c r="F10" i="6"/>
  <c r="I10" i="6" s="1"/>
  <c r="F9" i="6"/>
  <c r="I9" i="6" s="1"/>
  <c r="H8" i="6"/>
  <c r="F8" i="6"/>
  <c r="H16" i="5"/>
  <c r="F16" i="5"/>
  <c r="F15" i="5"/>
  <c r="I15" i="5" s="1"/>
  <c r="F14" i="5"/>
  <c r="I14" i="5" s="1"/>
  <c r="F13" i="5"/>
  <c r="I13" i="5" s="1"/>
  <c r="F12" i="5"/>
  <c r="I12" i="5" s="1"/>
  <c r="F11" i="5"/>
  <c r="I11" i="5" s="1"/>
  <c r="I10" i="5"/>
  <c r="F10" i="5"/>
  <c r="F9" i="5"/>
  <c r="I9" i="5" s="1"/>
  <c r="I8" i="5"/>
  <c r="H8" i="5"/>
  <c r="F8" i="5"/>
  <c r="F8" i="4"/>
  <c r="I8" i="4" s="1"/>
  <c r="H8" i="4"/>
  <c r="F9" i="4"/>
  <c r="I9" i="4" s="1"/>
  <c r="H9" i="4"/>
  <c r="F9" i="2"/>
  <c r="I9" i="2" s="1"/>
  <c r="F10" i="2"/>
  <c r="I10" i="2" s="1"/>
  <c r="F11" i="2"/>
  <c r="I11" i="2" s="1"/>
  <c r="F12" i="2"/>
  <c r="I12" i="2" s="1"/>
  <c r="F13" i="2"/>
  <c r="I13" i="2" s="1"/>
  <c r="F14" i="2"/>
  <c r="I14" i="2" s="1"/>
  <c r="F15" i="2"/>
  <c r="I15" i="2" s="1"/>
  <c r="F16" i="2"/>
  <c r="I16" i="5" l="1"/>
  <c r="I17" i="5" s="1"/>
  <c r="I8" i="6"/>
  <c r="I15" i="6"/>
  <c r="H10" i="3" l="1"/>
  <c r="F10" i="3"/>
  <c r="H9" i="3"/>
  <c r="F9" i="3"/>
  <c r="H8" i="3"/>
  <c r="F8" i="3"/>
  <c r="H16" i="2"/>
  <c r="I16" i="2" s="1"/>
  <c r="H8" i="2"/>
  <c r="F8" i="2"/>
  <c r="I8" i="2" s="1"/>
  <c r="H15" i="1"/>
  <c r="F15" i="1"/>
  <c r="H14" i="1"/>
  <c r="F14" i="1"/>
  <c r="I14" i="1" s="1"/>
  <c r="H13" i="1"/>
  <c r="F13" i="1"/>
  <c r="H12" i="1"/>
  <c r="F12" i="1"/>
  <c r="H11" i="1"/>
  <c r="F11" i="1"/>
  <c r="H10" i="1"/>
  <c r="F10" i="1"/>
  <c r="H9" i="1"/>
  <c r="F9" i="1"/>
  <c r="I9" i="1" s="1"/>
  <c r="H8" i="1"/>
  <c r="F8" i="1"/>
  <c r="I8" i="3" l="1"/>
  <c r="I10" i="3"/>
  <c r="I12" i="1"/>
  <c r="I15" i="1"/>
  <c r="I11" i="1"/>
  <c r="I13" i="1"/>
  <c r="I10" i="1"/>
  <c r="I9" i="3"/>
  <c r="I17" i="2"/>
  <c r="I8" i="1"/>
  <c r="I16" i="1" l="1"/>
  <c r="I10" i="4"/>
  <c r="I11" i="3"/>
</calcChain>
</file>

<file path=xl/sharedStrings.xml><?xml version="1.0" encoding="utf-8"?>
<sst xmlns="http://schemas.openxmlformats.org/spreadsheetml/2006/main" count="264" uniqueCount="68">
  <si>
    <t xml:space="preserve">                                                                                                                                            Załącznik nr 2a do SWZ</t>
  </si>
  <si>
    <t xml:space="preserve">PEŁNA NAZWA WYKONAWCY: </t>
  </si>
  <si>
    <t>ADRES WYKONAWCY:</t>
  </si>
  <si>
    <t>L.p.</t>
  </si>
  <si>
    <t>Nazwa przedmiotu zamówienia 
(produktu)</t>
  </si>
  <si>
    <t>Jednostka miary</t>
  </si>
  <si>
    <t>Stawka VAT (%)</t>
  </si>
  <si>
    <t>a</t>
  </si>
  <si>
    <t>b</t>
  </si>
  <si>
    <t>c</t>
  </si>
  <si>
    <t>d</t>
  </si>
  <si>
    <t>e</t>
  </si>
  <si>
    <t>f</t>
  </si>
  <si>
    <t>g</t>
  </si>
  <si>
    <t>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</si>
  <si>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</si>
  <si>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</si>
  <si>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</si>
  <si>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</si>
  <si>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</si>
  <si>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</si>
  <si>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</si>
  <si>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</si>
  <si>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</si>
  <si>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Cena jednostkowa netto (w PLN)</t>
  </si>
  <si>
    <t>Cena netto        (w PLN)</t>
  </si>
  <si>
    <t>Cena netto              (w PLN)</t>
  </si>
  <si>
    <t>i</t>
  </si>
  <si>
    <t>Cena brutto     (w PLN)</t>
  </si>
  <si>
    <t>Cena brutto        (w PLN)</t>
  </si>
  <si>
    <t>Cena brutto         (w PLN)</t>
  </si>
  <si>
    <t>Numer referencyjny: D/57/12WOG/2021</t>
  </si>
  <si>
    <t>Cena ofertowa (wartość brutto)</t>
  </si>
  <si>
    <r>
      <t xml:space="preserve">Załącznik nr 2a do SWZ - integralna część "Formularza ofertowego" </t>
    </r>
    <r>
      <rPr>
        <i/>
        <sz val="10"/>
        <color theme="1"/>
        <rFont val="Arial"/>
        <family val="2"/>
        <charset val="238"/>
      </rPr>
      <t>(Załącznik nr 2 do SWZ)</t>
    </r>
  </si>
  <si>
    <t>kg</t>
  </si>
  <si>
    <t>Ilość (zakres podstawowy dostaw)</t>
  </si>
  <si>
    <t>Noga z kurczaka</t>
  </si>
  <si>
    <t>Podudzie z kurczaka</t>
  </si>
  <si>
    <t>Filet z piersi kurczaka</t>
  </si>
  <si>
    <t>Filet z piersi indyka</t>
  </si>
  <si>
    <t>Filet z piersi kaczki</t>
  </si>
  <si>
    <t>Skrzydełka z kurczaka</t>
  </si>
  <si>
    <t>Wątroba z kurczaka</t>
  </si>
  <si>
    <t>Żołądki kurczaka</t>
  </si>
  <si>
    <t>Nazwa produktu
(zamawianego artyułu)</t>
  </si>
  <si>
    <t xml:space="preserve">                                                                                                                                    Załącznik nr 2a do SWZ - integralna część "Formularza ofertowego" (Załącznik nr 2 do SWZ)</t>
  </si>
  <si>
    <t>Numer referencyjny: D/58/12WOG/2021</t>
  </si>
  <si>
    <t>Formularz cenowy dla cześci nr 1 -Dostawa mięsa drobiowego świeżego dla Garnizonu Toruń</t>
  </si>
  <si>
    <t>10.</t>
  </si>
  <si>
    <r>
      <t xml:space="preserve">Formularz cenowy dla cześci nr 2 - </t>
    </r>
    <r>
      <rPr>
        <i/>
        <sz val="10"/>
        <color theme="1"/>
        <rFont val="Arial"/>
        <family val="2"/>
        <charset val="238"/>
      </rPr>
      <t>Dostawa mięsa drobiowego świeżego dla Garnizonu Inowrocław</t>
    </r>
  </si>
  <si>
    <t>Kurczak-tuszka</t>
  </si>
  <si>
    <r>
      <t>Formularz cenowy dla cześci nr 3 -</t>
    </r>
    <r>
      <rPr>
        <i/>
        <sz val="10"/>
        <color theme="1"/>
        <rFont val="Arial"/>
        <family val="2"/>
        <charset val="238"/>
      </rPr>
      <t>Dostawa mięsa drobiowego mrożonego dla Garnizonu Toruń.</t>
    </r>
  </si>
  <si>
    <r>
      <t xml:space="preserve">Formularz cenowy dla cześci nr 4 - </t>
    </r>
    <r>
      <rPr>
        <i/>
        <sz val="10"/>
        <color theme="1"/>
        <rFont val="Arial"/>
        <family val="2"/>
        <charset val="238"/>
      </rPr>
      <t>Dostawa mięsa drobiowego mrożonego dla Garnizonu Inowrocław</t>
    </r>
  </si>
  <si>
    <t>2) Dokument należy podpisać zgodnie z wskazanuiami ujętymi w rozdziałem XV pkt. 1 SWZ.</t>
  </si>
  <si>
    <t>2) Dokument należy podpisać zgodnie z wskazaniami ujętymi w rozdziałem XV pkt. 1 SWZ.</t>
  </si>
  <si>
    <t>Uwaga !!!                                                                                                                                                                                                                                                                                                                                                                                               
1) W przypadku stosowania zmniejszonych stawek VAT Wykonawca jest zobowiązany wskazać podstawy prawne stosowania takich stawek. ................................................................................................................................................................................</t>
  </si>
  <si>
    <t>Kabanosy drobiowe</t>
  </si>
  <si>
    <t>Kiełbasa szynkowa drobiowa</t>
  </si>
  <si>
    <t>Parówki z fileta kurczaka</t>
  </si>
  <si>
    <t>Filet z piersi kurczaka wędzony</t>
  </si>
  <si>
    <t>Szynka drobiowa</t>
  </si>
  <si>
    <t>Szynka z indyka</t>
  </si>
  <si>
    <t>Mortadela drobiowa</t>
  </si>
  <si>
    <r>
      <t xml:space="preserve">Formularz cenowy dla cześci nr 6 - </t>
    </r>
    <r>
      <rPr>
        <i/>
        <sz val="10"/>
        <color theme="1"/>
        <rFont val="Arial"/>
        <family val="2"/>
        <charset val="238"/>
      </rPr>
      <t>Dostawa wędlin drobiowych dla Garnizonu Inowrocław</t>
    </r>
  </si>
  <si>
    <t>Formularz cenowy dla cześci nr 5 -Dostawa wędlin drobiowych dla Garnizonu Toruń</t>
  </si>
  <si>
    <t>Udko drobiowe wędzone</t>
  </si>
  <si>
    <t>Filet z piersi indyka wędzony</t>
  </si>
  <si>
    <t xml:space="preserve">Uwaga !!!                                                                                                                                                                                                                                                                                                                                                                                               
1) W przypadku stosowania zmniejszonych stawek VAT Wykonawca jest zobowiązany wskazać podstawy prawne stosowania takich stawek. ................................................................................................................................................................................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</si>
</sst>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theme="0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3">
    <xf numFmtId="0" fontId="0" fillId="0" borderId="0" xfId="0"/>
    <xf numFmtId="0" fontId="1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4" fontId="5" fillId="4" borderId="8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right" vertical="center" wrapText="1"/>
    </xf>
    <xf numFmtId="4" fontId="5" fillId="4" borderId="13" xfId="0" applyNumberFormat="1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23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2" borderId="23" xfId="0" applyNumberFormat="1" applyFont="1" applyFill="1" applyBorder="1" applyAlignment="1">
      <alignment horizontal="center" vertical="center" textRotation="90" wrapText="1"/>
    </xf>
    <xf numFmtId="49" fontId="5" fillId="6" borderId="23" xfId="0" applyNumberFormat="1" applyFont="1" applyFill="1" applyBorder="1" applyAlignment="1">
      <alignment horizontal="center" vertical="center" textRotation="90" wrapText="1"/>
    </xf>
    <xf numFmtId="49" fontId="5" fillId="2" borderId="23" xfId="0" applyNumberFormat="1" applyFont="1" applyFill="1" applyBorder="1" applyAlignment="1">
      <alignment horizontal="center" vertical="center" wrapText="1"/>
    </xf>
    <xf numFmtId="49" fontId="5" fillId="4" borderId="24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3" fontId="6" fillId="0" borderId="25" xfId="0" applyNumberFormat="1" applyFont="1" applyFill="1" applyBorder="1" applyAlignment="1">
      <alignment horizontal="right" vertical="center" wrapText="1"/>
    </xf>
    <xf numFmtId="49" fontId="5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23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center" vertical="center"/>
    </xf>
    <xf numFmtId="0" fontId="5" fillId="2" borderId="3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37" xfId="0" applyNumberFormat="1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right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2" fontId="5" fillId="6" borderId="26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" fontId="5" fillId="2" borderId="26" xfId="0" applyNumberFormat="1" applyFont="1" applyFill="1" applyBorder="1" applyAlignment="1">
      <alignment horizontal="center" vertical="center"/>
    </xf>
    <xf numFmtId="2" fontId="5" fillId="6" borderId="25" xfId="0" applyNumberFormat="1" applyFont="1" applyFill="1" applyBorder="1" applyAlignment="1">
      <alignment horizontal="center" vertical="center"/>
    </xf>
    <xf numFmtId="2" fontId="5" fillId="2" borderId="25" xfId="0" applyNumberFormat="1" applyFont="1" applyFill="1" applyBorder="1" applyAlignment="1">
      <alignment horizontal="center" vertical="center"/>
    </xf>
    <xf numFmtId="4" fontId="5" fillId="4" borderId="25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2" fontId="5" fillId="6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justify" vertical="center" wrapText="1"/>
    </xf>
    <xf numFmtId="0" fontId="6" fillId="0" borderId="25" xfId="0" applyFont="1" applyBorder="1" applyAlignment="1">
      <alignment horizontal="center" vertical="center"/>
    </xf>
    <xf numFmtId="4" fontId="5" fillId="2" borderId="25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5" fillId="6" borderId="2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justify" vertical="center" wrapText="1"/>
    </xf>
    <xf numFmtId="0" fontId="5" fillId="4" borderId="13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4" fontId="5" fillId="2" borderId="37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2" borderId="37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37" xfId="0" applyNumberFormat="1" applyFont="1" applyFill="1" applyBorder="1" applyAlignment="1">
      <alignment horizontal="center" vertical="center" textRotation="90" wrapText="1"/>
    </xf>
    <xf numFmtId="49" fontId="5" fillId="2" borderId="37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37" xfId="0" applyNumberFormat="1" applyFont="1" applyFill="1" applyBorder="1" applyAlignment="1">
      <alignment horizontal="center" vertical="center" textRotation="90" wrapText="1"/>
    </xf>
    <xf numFmtId="49" fontId="5" fillId="2" borderId="13" xfId="0" applyNumberFormat="1" applyFont="1" applyFill="1" applyBorder="1" applyAlignment="1">
      <alignment horizontal="center" vertical="center" textRotation="90" wrapText="1"/>
    </xf>
    <xf numFmtId="49" fontId="5" fillId="6" borderId="13" xfId="0" applyNumberFormat="1" applyFont="1" applyFill="1" applyBorder="1" applyAlignment="1">
      <alignment horizontal="center" vertical="center" textRotation="90" wrapText="1"/>
    </xf>
    <xf numFmtId="49" fontId="5" fillId="6" borderId="13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2" fontId="5" fillId="6" borderId="20" xfId="0" applyNumberFormat="1" applyFont="1" applyFill="1" applyBorder="1" applyAlignment="1">
      <alignment horizontal="center" vertical="center"/>
    </xf>
    <xf numFmtId="4" fontId="5" fillId="2" borderId="20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2" fontId="5" fillId="6" borderId="4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2" fontId="5" fillId="6" borderId="36" xfId="0" applyNumberFormat="1" applyFont="1" applyFill="1" applyBorder="1" applyAlignment="1">
      <alignment horizontal="center" vertical="center"/>
    </xf>
    <xf numFmtId="4" fontId="5" fillId="2" borderId="36" xfId="0" applyNumberFormat="1" applyFont="1" applyFill="1" applyBorder="1" applyAlignment="1">
      <alignment horizontal="center" vertical="center"/>
    </xf>
    <xf numFmtId="4" fontId="5" fillId="4" borderId="30" xfId="0" applyNumberFormat="1" applyFont="1" applyFill="1" applyBorder="1" applyAlignment="1">
      <alignment horizontal="center" vertical="center"/>
    </xf>
    <xf numFmtId="4" fontId="5" fillId="4" borderId="27" xfId="0" applyNumberFormat="1" applyFont="1" applyFill="1" applyBorder="1" applyAlignment="1">
      <alignment horizontal="center" vertical="center"/>
    </xf>
    <xf numFmtId="4" fontId="5" fillId="4" borderId="16" xfId="0" applyNumberFormat="1" applyFont="1" applyFill="1" applyBorder="1" applyAlignment="1">
      <alignment horizontal="center" vertical="center"/>
    </xf>
    <xf numFmtId="4" fontId="5" fillId="4" borderId="21" xfId="0" applyNumberFormat="1" applyFont="1" applyFill="1" applyBorder="1" applyAlignment="1">
      <alignment horizontal="center" vertical="center"/>
    </xf>
    <xf numFmtId="49" fontId="5" fillId="2" borderId="38" xfId="0" applyNumberFormat="1" applyFont="1" applyFill="1" applyBorder="1" applyAlignment="1">
      <alignment horizontal="center" vertical="center" textRotation="90" wrapText="1"/>
    </xf>
    <xf numFmtId="49" fontId="5" fillId="2" borderId="38" xfId="0" applyNumberFormat="1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textRotation="90" wrapText="1"/>
    </xf>
    <xf numFmtId="49" fontId="5" fillId="6" borderId="38" xfId="0" applyNumberFormat="1" applyFont="1" applyFill="1" applyBorder="1" applyAlignment="1">
      <alignment horizontal="center" vertical="center" textRotation="90" wrapText="1"/>
    </xf>
    <xf numFmtId="49" fontId="5" fillId="6" borderId="38" xfId="0" applyNumberFormat="1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4" fontId="5" fillId="2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6" borderId="11" xfId="0" applyNumberFormat="1" applyFont="1" applyFill="1" applyBorder="1" applyAlignment="1">
      <alignment horizontal="center" vertical="center" textRotation="90" wrapText="1"/>
    </xf>
    <xf numFmtId="49" fontId="5" fillId="6" borderId="11" xfId="0" applyNumberFormat="1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top"/>
    </xf>
    <xf numFmtId="0" fontId="3" fillId="2" borderId="1" xfId="1" applyFont="1" applyFill="1" applyBorder="1" applyAlignment="1">
      <alignment horizontal="right" vertical="center"/>
    </xf>
    <xf numFmtId="0" fontId="3" fillId="5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top"/>
    </xf>
    <xf numFmtId="0" fontId="2" fillId="2" borderId="3" xfId="0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right" vertical="top"/>
    </xf>
    <xf numFmtId="0" fontId="2" fillId="2" borderId="4" xfId="0" applyFont="1" applyFill="1" applyBorder="1" applyAlignment="1">
      <alignment horizontal="right" vertical="top"/>
    </xf>
    <xf numFmtId="0" fontId="3" fillId="2" borderId="3" xfId="1" applyFont="1" applyFill="1" applyBorder="1" applyAlignment="1">
      <alignment horizontal="right" vertical="center"/>
    </xf>
    <xf numFmtId="0" fontId="3" fillId="2" borderId="9" xfId="1" applyFont="1" applyFill="1" applyBorder="1" applyAlignment="1">
      <alignment horizontal="right" vertical="center"/>
    </xf>
    <xf numFmtId="0" fontId="3" fillId="2" borderId="4" xfId="1" applyFont="1" applyFill="1" applyBorder="1" applyAlignment="1">
      <alignment horizontal="right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9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35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topLeftCell="A10" zoomScaleNormal="100" workbookViewId="0">
      <selection activeCell="A6" sqref="A6:XFD6"/>
    </sheetView>
  </sheetViews>
  <sheetFormatPr defaultRowHeight="14.25" x14ac:dyDescent="0.2"/>
  <cols>
    <col min="1" max="1" width="3.625" customWidth="1"/>
    <col min="2" max="2" width="25.625" customWidth="1"/>
    <col min="3" max="3" width="6.625" customWidth="1"/>
    <col min="4" max="4" width="7.625" customWidth="1"/>
    <col min="5" max="5" width="10.625" customWidth="1"/>
    <col min="6" max="6" width="12.625" customWidth="1"/>
    <col min="7" max="7" width="7.625" customWidth="1"/>
    <col min="8" max="8" width="0" hidden="1" customWidth="1"/>
    <col min="9" max="9" width="14.625" customWidth="1"/>
  </cols>
  <sheetData>
    <row r="1" spans="1:9" x14ac:dyDescent="0.2">
      <c r="A1" s="111" t="s">
        <v>46</v>
      </c>
      <c r="B1" s="111"/>
      <c r="C1" s="111"/>
      <c r="D1" s="111"/>
      <c r="E1" s="111"/>
      <c r="F1" s="111"/>
      <c r="G1" s="111"/>
      <c r="H1" s="111"/>
      <c r="I1" s="111"/>
    </row>
    <row r="2" spans="1:9" ht="30" customHeight="1" x14ac:dyDescent="0.2">
      <c r="A2" s="112" t="s">
        <v>33</v>
      </c>
      <c r="B2" s="112"/>
      <c r="C2" s="112"/>
      <c r="D2" s="112"/>
      <c r="E2" s="112"/>
      <c r="F2" s="112"/>
      <c r="G2" s="112"/>
      <c r="H2" s="112"/>
      <c r="I2" s="112"/>
    </row>
    <row r="3" spans="1:9" ht="30" customHeight="1" x14ac:dyDescent="0.2">
      <c r="A3" s="113" t="s">
        <v>47</v>
      </c>
      <c r="B3" s="113"/>
      <c r="C3" s="113"/>
      <c r="D3" s="113"/>
      <c r="E3" s="113"/>
      <c r="F3" s="113"/>
      <c r="G3" s="113"/>
      <c r="H3" s="113"/>
      <c r="I3" s="113"/>
    </row>
    <row r="4" spans="1:9" ht="30" customHeight="1" x14ac:dyDescent="0.2">
      <c r="A4" s="114" t="s">
        <v>1</v>
      </c>
      <c r="B4" s="114"/>
      <c r="C4" s="114"/>
      <c r="D4" s="114"/>
      <c r="E4" s="114"/>
      <c r="F4" s="114"/>
      <c r="G4" s="114"/>
      <c r="H4" s="114"/>
      <c r="I4" s="114"/>
    </row>
    <row r="5" spans="1:9" ht="30" customHeight="1" thickBot="1" x14ac:dyDescent="0.25">
      <c r="A5" s="115" t="s">
        <v>2</v>
      </c>
      <c r="B5" s="115"/>
      <c r="C5" s="115"/>
      <c r="D5" s="115"/>
      <c r="E5" s="115"/>
      <c r="F5" s="115"/>
      <c r="G5" s="115"/>
      <c r="H5" s="115"/>
      <c r="I5" s="115"/>
    </row>
    <row r="6" spans="1:9" ht="83.1" customHeight="1" thickBot="1" x14ac:dyDescent="0.25">
      <c r="A6" s="10" t="s">
        <v>3</v>
      </c>
      <c r="B6" s="11" t="s">
        <v>4</v>
      </c>
      <c r="C6" s="12" t="s">
        <v>5</v>
      </c>
      <c r="D6" s="13" t="s">
        <v>35</v>
      </c>
      <c r="E6" s="14" t="s">
        <v>24</v>
      </c>
      <c r="F6" s="15" t="s">
        <v>26</v>
      </c>
      <c r="G6" s="14" t="s">
        <v>6</v>
      </c>
      <c r="H6" s="13"/>
      <c r="I6" s="16" t="s">
        <v>28</v>
      </c>
    </row>
    <row r="7" spans="1:9" ht="15.95" customHeight="1" thickBot="1" x14ac:dyDescent="0.25">
      <c r="A7" s="10" t="s">
        <v>7</v>
      </c>
      <c r="B7" s="11" t="s">
        <v>8</v>
      </c>
      <c r="C7" s="19" t="s">
        <v>9</v>
      </c>
      <c r="D7" s="15" t="s">
        <v>10</v>
      </c>
      <c r="E7" s="20" t="s">
        <v>11</v>
      </c>
      <c r="F7" s="15" t="s">
        <v>12</v>
      </c>
      <c r="G7" s="20" t="s">
        <v>13</v>
      </c>
      <c r="H7" s="15"/>
      <c r="I7" s="16" t="s">
        <v>14</v>
      </c>
    </row>
    <row r="8" spans="1:9" ht="36" customHeight="1" x14ac:dyDescent="0.2">
      <c r="A8" s="38" t="s">
        <v>15</v>
      </c>
      <c r="B8" s="17" t="s">
        <v>36</v>
      </c>
      <c r="C8" s="54" t="s">
        <v>34</v>
      </c>
      <c r="D8" s="18">
        <v>2500</v>
      </c>
      <c r="E8" s="40">
        <v>0</v>
      </c>
      <c r="F8" s="42">
        <f>E8*D8</f>
        <v>0</v>
      </c>
      <c r="G8" s="43">
        <v>0</v>
      </c>
      <c r="H8" s="44">
        <f>(G8/100)+1</f>
        <v>1</v>
      </c>
      <c r="I8" s="89">
        <f>F8*H8</f>
        <v>0</v>
      </c>
    </row>
    <row r="9" spans="1:9" ht="36" customHeight="1" x14ac:dyDescent="0.2">
      <c r="A9" s="46" t="s">
        <v>16</v>
      </c>
      <c r="B9" s="5" t="s">
        <v>37</v>
      </c>
      <c r="C9" s="41" t="s">
        <v>34</v>
      </c>
      <c r="D9" s="6">
        <v>450</v>
      </c>
      <c r="E9" s="82">
        <v>0</v>
      </c>
      <c r="F9" s="83">
        <f t="shared" ref="F9:F15" si="0">E9*D9</f>
        <v>0</v>
      </c>
      <c r="G9" s="49">
        <v>0</v>
      </c>
      <c r="H9" s="51">
        <f t="shared" ref="H9:H15" si="1">(G9/100)+1</f>
        <v>1</v>
      </c>
      <c r="I9" s="90">
        <f t="shared" ref="I9:I15" si="2">F9*H9</f>
        <v>0</v>
      </c>
    </row>
    <row r="10" spans="1:9" ht="36" customHeight="1" x14ac:dyDescent="0.2">
      <c r="A10" s="46" t="s">
        <v>17</v>
      </c>
      <c r="B10" s="5" t="s">
        <v>38</v>
      </c>
      <c r="C10" s="41" t="s">
        <v>34</v>
      </c>
      <c r="D10" s="4">
        <v>1500</v>
      </c>
      <c r="E10" s="82">
        <v>0</v>
      </c>
      <c r="F10" s="83">
        <f t="shared" si="0"/>
        <v>0</v>
      </c>
      <c r="G10" s="49">
        <v>0</v>
      </c>
      <c r="H10" s="51">
        <f t="shared" si="1"/>
        <v>1</v>
      </c>
      <c r="I10" s="90">
        <f t="shared" si="2"/>
        <v>0</v>
      </c>
    </row>
    <row r="11" spans="1:9" ht="36" customHeight="1" x14ac:dyDescent="0.2">
      <c r="A11" s="46" t="s">
        <v>18</v>
      </c>
      <c r="B11" s="5" t="s">
        <v>39</v>
      </c>
      <c r="C11" s="41" t="s">
        <v>34</v>
      </c>
      <c r="D11" s="6">
        <v>325</v>
      </c>
      <c r="E11" s="82">
        <v>0</v>
      </c>
      <c r="F11" s="83">
        <f t="shared" si="0"/>
        <v>0</v>
      </c>
      <c r="G11" s="49">
        <v>0</v>
      </c>
      <c r="H11" s="51">
        <f t="shared" si="1"/>
        <v>1</v>
      </c>
      <c r="I11" s="90">
        <f t="shared" si="2"/>
        <v>0</v>
      </c>
    </row>
    <row r="12" spans="1:9" ht="36" customHeight="1" x14ac:dyDescent="0.2">
      <c r="A12" s="46" t="s">
        <v>19</v>
      </c>
      <c r="B12" s="5" t="s">
        <v>40</v>
      </c>
      <c r="C12" s="41" t="s">
        <v>34</v>
      </c>
      <c r="D12" s="6">
        <v>150</v>
      </c>
      <c r="E12" s="82">
        <v>0</v>
      </c>
      <c r="F12" s="83">
        <f t="shared" si="0"/>
        <v>0</v>
      </c>
      <c r="G12" s="49">
        <v>0</v>
      </c>
      <c r="H12" s="51">
        <f t="shared" si="1"/>
        <v>1</v>
      </c>
      <c r="I12" s="90">
        <f t="shared" si="2"/>
        <v>0</v>
      </c>
    </row>
    <row r="13" spans="1:9" ht="36" customHeight="1" x14ac:dyDescent="0.2">
      <c r="A13" s="46" t="s">
        <v>20</v>
      </c>
      <c r="B13" s="5" t="s">
        <v>41</v>
      </c>
      <c r="C13" s="41" t="s">
        <v>34</v>
      </c>
      <c r="D13" s="6">
        <v>300</v>
      </c>
      <c r="E13" s="82">
        <v>0</v>
      </c>
      <c r="F13" s="83">
        <f t="shared" si="0"/>
        <v>0</v>
      </c>
      <c r="G13" s="49">
        <v>0</v>
      </c>
      <c r="H13" s="51">
        <f t="shared" si="1"/>
        <v>1</v>
      </c>
      <c r="I13" s="90">
        <f t="shared" si="2"/>
        <v>0</v>
      </c>
    </row>
    <row r="14" spans="1:9" ht="36" customHeight="1" x14ac:dyDescent="0.2">
      <c r="A14" s="46" t="s">
        <v>21</v>
      </c>
      <c r="B14" s="5" t="s">
        <v>42</v>
      </c>
      <c r="C14" s="41" t="s">
        <v>34</v>
      </c>
      <c r="D14" s="6">
        <v>620</v>
      </c>
      <c r="E14" s="82">
        <v>0</v>
      </c>
      <c r="F14" s="83">
        <f t="shared" si="0"/>
        <v>0</v>
      </c>
      <c r="G14" s="49">
        <v>0</v>
      </c>
      <c r="H14" s="51">
        <f t="shared" si="1"/>
        <v>1</v>
      </c>
      <c r="I14" s="90">
        <f t="shared" si="2"/>
        <v>0</v>
      </c>
    </row>
    <row r="15" spans="1:9" ht="36" customHeight="1" thickBot="1" x14ac:dyDescent="0.25">
      <c r="A15" s="56" t="s">
        <v>22</v>
      </c>
      <c r="B15" s="7" t="s">
        <v>43</v>
      </c>
      <c r="C15" s="78" t="s">
        <v>34</v>
      </c>
      <c r="D15" s="8">
        <v>275</v>
      </c>
      <c r="E15" s="79">
        <v>0</v>
      </c>
      <c r="F15" s="80">
        <f t="shared" si="0"/>
        <v>0</v>
      </c>
      <c r="G15" s="58">
        <v>0</v>
      </c>
      <c r="H15" s="60">
        <f t="shared" si="1"/>
        <v>1</v>
      </c>
      <c r="I15" s="91">
        <f t="shared" si="2"/>
        <v>0</v>
      </c>
    </row>
    <row r="16" spans="1:9" ht="39.950000000000003" customHeight="1" thickBot="1" x14ac:dyDescent="0.25">
      <c r="A16" s="1" t="s">
        <v>23</v>
      </c>
      <c r="B16" s="109" t="s">
        <v>32</v>
      </c>
      <c r="C16" s="110"/>
      <c r="D16" s="110"/>
      <c r="E16" s="110"/>
      <c r="F16" s="110"/>
      <c r="G16" s="110"/>
      <c r="H16" s="2"/>
      <c r="I16" s="3">
        <f>SUM(I8:I15)</f>
        <v>0</v>
      </c>
    </row>
    <row r="17" spans="1:9" ht="67.5" customHeight="1" x14ac:dyDescent="0.2">
      <c r="A17" s="106" t="s">
        <v>67</v>
      </c>
      <c r="B17" s="107"/>
      <c r="C17" s="107"/>
      <c r="D17" s="107"/>
      <c r="E17" s="107"/>
      <c r="F17" s="107"/>
      <c r="G17" s="107"/>
      <c r="H17" s="107"/>
      <c r="I17" s="108"/>
    </row>
    <row r="18" spans="1:9" ht="24.95" customHeight="1" thickBot="1" x14ac:dyDescent="0.25">
      <c r="A18" s="103" t="s">
        <v>54</v>
      </c>
      <c r="B18" s="104"/>
      <c r="C18" s="104"/>
      <c r="D18" s="104"/>
      <c r="E18" s="104"/>
      <c r="F18" s="104"/>
      <c r="G18" s="104"/>
      <c r="H18" s="104"/>
      <c r="I18" s="105"/>
    </row>
  </sheetData>
  <mergeCells count="8">
    <mergeCell ref="A18:I18"/>
    <mergeCell ref="A17:I17"/>
    <mergeCell ref="B16:G16"/>
    <mergeCell ref="A1:I1"/>
    <mergeCell ref="A2:I2"/>
    <mergeCell ref="A3:I3"/>
    <mergeCell ref="A4:I4"/>
    <mergeCell ref="A5:I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topLeftCell="A16" workbookViewId="0">
      <selection activeCell="B17" sqref="B17:G17"/>
    </sheetView>
  </sheetViews>
  <sheetFormatPr defaultRowHeight="14.25" x14ac:dyDescent="0.2"/>
  <cols>
    <col min="1" max="1" width="3.625" customWidth="1"/>
    <col min="2" max="2" width="25.625" customWidth="1"/>
    <col min="3" max="3" width="6.625" customWidth="1"/>
    <col min="4" max="4" width="7.625" customWidth="1"/>
    <col min="5" max="5" width="10.625" customWidth="1"/>
    <col min="6" max="6" width="12.625" customWidth="1"/>
    <col min="7" max="7" width="7.625" customWidth="1"/>
    <col min="8" max="8" width="0" hidden="1" customWidth="1"/>
    <col min="9" max="9" width="14.625" customWidth="1"/>
  </cols>
  <sheetData>
    <row r="1" spans="1:9" x14ac:dyDescent="0.2">
      <c r="A1" s="111" t="s">
        <v>46</v>
      </c>
      <c r="B1" s="111"/>
      <c r="C1" s="111"/>
      <c r="D1" s="111"/>
      <c r="E1" s="111"/>
      <c r="F1" s="111"/>
      <c r="G1" s="111"/>
      <c r="H1" s="111"/>
      <c r="I1" s="111"/>
    </row>
    <row r="2" spans="1:9" ht="30" customHeight="1" x14ac:dyDescent="0.2">
      <c r="A2" s="112" t="s">
        <v>45</v>
      </c>
      <c r="B2" s="112"/>
      <c r="C2" s="112"/>
      <c r="D2" s="112"/>
      <c r="E2" s="112"/>
      <c r="F2" s="112"/>
      <c r="G2" s="112"/>
      <c r="H2" s="112"/>
      <c r="I2" s="112"/>
    </row>
    <row r="3" spans="1:9" ht="30" customHeight="1" x14ac:dyDescent="0.2">
      <c r="A3" s="113" t="s">
        <v>49</v>
      </c>
      <c r="B3" s="113"/>
      <c r="C3" s="113"/>
      <c r="D3" s="113"/>
      <c r="E3" s="113"/>
      <c r="F3" s="113"/>
      <c r="G3" s="113"/>
      <c r="H3" s="113"/>
      <c r="I3" s="113"/>
    </row>
    <row r="4" spans="1:9" ht="30" customHeight="1" x14ac:dyDescent="0.2">
      <c r="A4" s="114" t="s">
        <v>1</v>
      </c>
      <c r="B4" s="114"/>
      <c r="C4" s="114"/>
      <c r="D4" s="114"/>
      <c r="E4" s="114"/>
      <c r="F4" s="114"/>
      <c r="G4" s="114"/>
      <c r="H4" s="114"/>
      <c r="I4" s="114"/>
    </row>
    <row r="5" spans="1:9" ht="30" customHeight="1" thickBot="1" x14ac:dyDescent="0.25">
      <c r="A5" s="115" t="s">
        <v>2</v>
      </c>
      <c r="B5" s="115"/>
      <c r="C5" s="115"/>
      <c r="D5" s="115"/>
      <c r="E5" s="115"/>
      <c r="F5" s="115"/>
      <c r="G5" s="115"/>
      <c r="H5" s="115"/>
      <c r="I5" s="115"/>
    </row>
    <row r="6" spans="1:9" ht="83.1" customHeight="1" thickBot="1" x14ac:dyDescent="0.25">
      <c r="A6" s="66" t="s">
        <v>3</v>
      </c>
      <c r="B6" s="33" t="s">
        <v>44</v>
      </c>
      <c r="C6" s="67" t="s">
        <v>5</v>
      </c>
      <c r="D6" s="13" t="s">
        <v>35</v>
      </c>
      <c r="E6" s="96" t="s">
        <v>24</v>
      </c>
      <c r="F6" s="37" t="s">
        <v>25</v>
      </c>
      <c r="G6" s="75" t="s">
        <v>6</v>
      </c>
      <c r="H6" s="95"/>
      <c r="I6" s="94" t="s">
        <v>29</v>
      </c>
    </row>
    <row r="7" spans="1:9" ht="15.95" customHeight="1" thickBot="1" x14ac:dyDescent="0.25">
      <c r="A7" s="66" t="s">
        <v>7</v>
      </c>
      <c r="B7" s="33" t="s">
        <v>8</v>
      </c>
      <c r="C7" s="68" t="s">
        <v>10</v>
      </c>
      <c r="D7" s="15" t="s">
        <v>11</v>
      </c>
      <c r="E7" s="97" t="s">
        <v>12</v>
      </c>
      <c r="F7" s="37" t="s">
        <v>13</v>
      </c>
      <c r="G7" s="76" t="s">
        <v>14</v>
      </c>
      <c r="H7" s="77"/>
      <c r="I7" s="94" t="s">
        <v>27</v>
      </c>
    </row>
    <row r="8" spans="1:9" ht="36" customHeight="1" x14ac:dyDescent="0.2">
      <c r="A8" s="38" t="s">
        <v>15</v>
      </c>
      <c r="B8" s="32" t="s">
        <v>36</v>
      </c>
      <c r="C8" s="39" t="s">
        <v>34</v>
      </c>
      <c r="D8" s="36">
        <v>700</v>
      </c>
      <c r="E8" s="40">
        <v>0</v>
      </c>
      <c r="F8" s="42">
        <f>E8*D8</f>
        <v>0</v>
      </c>
      <c r="G8" s="43">
        <v>0</v>
      </c>
      <c r="H8" s="44">
        <f>(G8/100)+1</f>
        <v>1</v>
      </c>
      <c r="I8" s="45">
        <f>F8*H8</f>
        <v>0</v>
      </c>
    </row>
    <row r="9" spans="1:9" ht="36" customHeight="1" x14ac:dyDescent="0.2">
      <c r="A9" s="46" t="s">
        <v>16</v>
      </c>
      <c r="B9" s="21" t="s">
        <v>37</v>
      </c>
      <c r="C9" s="41" t="s">
        <v>34</v>
      </c>
      <c r="D9" s="24">
        <v>250</v>
      </c>
      <c r="E9" s="40">
        <v>0</v>
      </c>
      <c r="F9" s="42">
        <f t="shared" ref="F9:F16" si="0">E9*D9</f>
        <v>0</v>
      </c>
      <c r="G9" s="43">
        <v>0</v>
      </c>
      <c r="H9" s="51"/>
      <c r="I9" s="45">
        <f t="shared" ref="I9:I16" si="1">F9*H9</f>
        <v>0</v>
      </c>
    </row>
    <row r="10" spans="1:9" ht="36" customHeight="1" x14ac:dyDescent="0.2">
      <c r="A10" s="46" t="s">
        <v>17</v>
      </c>
      <c r="B10" s="21" t="s">
        <v>38</v>
      </c>
      <c r="C10" s="41" t="s">
        <v>34</v>
      </c>
      <c r="D10" s="25">
        <v>1000</v>
      </c>
      <c r="E10" s="40">
        <v>0</v>
      </c>
      <c r="F10" s="42">
        <f t="shared" si="0"/>
        <v>0</v>
      </c>
      <c r="G10" s="43">
        <v>0</v>
      </c>
      <c r="H10" s="51"/>
      <c r="I10" s="45">
        <f t="shared" si="1"/>
        <v>0</v>
      </c>
    </row>
    <row r="11" spans="1:9" ht="36" customHeight="1" x14ac:dyDescent="0.2">
      <c r="A11" s="46" t="s">
        <v>18</v>
      </c>
      <c r="B11" s="21" t="s">
        <v>39</v>
      </c>
      <c r="C11" s="41" t="s">
        <v>34</v>
      </c>
      <c r="D11" s="24">
        <v>150</v>
      </c>
      <c r="E11" s="40">
        <v>0</v>
      </c>
      <c r="F11" s="42">
        <f t="shared" si="0"/>
        <v>0</v>
      </c>
      <c r="G11" s="43">
        <v>0</v>
      </c>
      <c r="H11" s="51"/>
      <c r="I11" s="45">
        <f t="shared" si="1"/>
        <v>0</v>
      </c>
    </row>
    <row r="12" spans="1:9" ht="36" customHeight="1" x14ac:dyDescent="0.2">
      <c r="A12" s="46" t="s">
        <v>19</v>
      </c>
      <c r="B12" s="21" t="s">
        <v>40</v>
      </c>
      <c r="C12" s="41" t="s">
        <v>34</v>
      </c>
      <c r="D12" s="24">
        <v>100</v>
      </c>
      <c r="E12" s="40">
        <v>0</v>
      </c>
      <c r="F12" s="42">
        <f t="shared" si="0"/>
        <v>0</v>
      </c>
      <c r="G12" s="43">
        <v>0</v>
      </c>
      <c r="H12" s="51"/>
      <c r="I12" s="45">
        <f t="shared" si="1"/>
        <v>0</v>
      </c>
    </row>
    <row r="13" spans="1:9" ht="36" customHeight="1" x14ac:dyDescent="0.2">
      <c r="A13" s="46" t="s">
        <v>20</v>
      </c>
      <c r="B13" s="21" t="s">
        <v>41</v>
      </c>
      <c r="C13" s="41" t="s">
        <v>34</v>
      </c>
      <c r="D13" s="24">
        <v>400</v>
      </c>
      <c r="E13" s="40">
        <v>0</v>
      </c>
      <c r="F13" s="42">
        <f t="shared" si="0"/>
        <v>0</v>
      </c>
      <c r="G13" s="43">
        <v>0</v>
      </c>
      <c r="H13" s="51"/>
      <c r="I13" s="45">
        <f t="shared" si="1"/>
        <v>0</v>
      </c>
    </row>
    <row r="14" spans="1:9" ht="36" customHeight="1" x14ac:dyDescent="0.2">
      <c r="A14" s="46" t="s">
        <v>21</v>
      </c>
      <c r="B14" s="21" t="s">
        <v>50</v>
      </c>
      <c r="C14" s="41" t="s">
        <v>34</v>
      </c>
      <c r="D14" s="24">
        <v>150</v>
      </c>
      <c r="E14" s="40">
        <v>0</v>
      </c>
      <c r="F14" s="42">
        <f t="shared" si="0"/>
        <v>0</v>
      </c>
      <c r="G14" s="43">
        <v>0</v>
      </c>
      <c r="H14" s="51"/>
      <c r="I14" s="45">
        <f t="shared" si="1"/>
        <v>0</v>
      </c>
    </row>
    <row r="15" spans="1:9" ht="36" customHeight="1" x14ac:dyDescent="0.2">
      <c r="A15" s="46" t="s">
        <v>22</v>
      </c>
      <c r="B15" s="21" t="s">
        <v>42</v>
      </c>
      <c r="C15" s="41" t="s">
        <v>34</v>
      </c>
      <c r="D15" s="24">
        <v>200</v>
      </c>
      <c r="E15" s="40">
        <v>0</v>
      </c>
      <c r="F15" s="42">
        <f t="shared" si="0"/>
        <v>0</v>
      </c>
      <c r="G15" s="43">
        <v>0</v>
      </c>
      <c r="H15" s="51"/>
      <c r="I15" s="45">
        <f t="shared" si="1"/>
        <v>0</v>
      </c>
    </row>
    <row r="16" spans="1:9" ht="36" customHeight="1" thickBot="1" x14ac:dyDescent="0.25">
      <c r="A16" s="56" t="s">
        <v>23</v>
      </c>
      <c r="B16" s="28" t="s">
        <v>43</v>
      </c>
      <c r="C16" s="78" t="s">
        <v>34</v>
      </c>
      <c r="D16" s="26">
        <v>200</v>
      </c>
      <c r="E16" s="86">
        <v>0</v>
      </c>
      <c r="F16" s="87">
        <f t="shared" si="0"/>
        <v>0</v>
      </c>
      <c r="G16" s="43">
        <v>0</v>
      </c>
      <c r="H16" s="60">
        <f>(G16/100)+1</f>
        <v>1</v>
      </c>
      <c r="I16" s="88">
        <f t="shared" si="1"/>
        <v>0</v>
      </c>
    </row>
    <row r="17" spans="1:9" ht="39.950000000000003" customHeight="1" thickBot="1" x14ac:dyDescent="0.25">
      <c r="A17" s="29" t="s">
        <v>48</v>
      </c>
      <c r="B17" s="121" t="s">
        <v>32</v>
      </c>
      <c r="C17" s="122"/>
      <c r="D17" s="122"/>
      <c r="E17" s="122"/>
      <c r="F17" s="122"/>
      <c r="G17" s="122"/>
      <c r="H17" s="27"/>
      <c r="I17" s="9">
        <f>SUM(I8:I16)</f>
        <v>0</v>
      </c>
    </row>
    <row r="18" spans="1:9" ht="57" customHeight="1" x14ac:dyDescent="0.2">
      <c r="A18" s="118" t="s">
        <v>55</v>
      </c>
      <c r="B18" s="119"/>
      <c r="C18" s="119"/>
      <c r="D18" s="119"/>
      <c r="E18" s="119"/>
      <c r="F18" s="119"/>
      <c r="G18" s="119"/>
      <c r="H18" s="119"/>
      <c r="I18" s="120"/>
    </row>
    <row r="19" spans="1:9" ht="24.95" customHeight="1" thickBot="1" x14ac:dyDescent="0.25">
      <c r="A19" s="103" t="s">
        <v>54</v>
      </c>
      <c r="B19" s="116"/>
      <c r="C19" s="116"/>
      <c r="D19" s="116"/>
      <c r="E19" s="116"/>
      <c r="F19" s="116"/>
      <c r="G19" s="116"/>
      <c r="H19" s="116"/>
      <c r="I19" s="117"/>
    </row>
  </sheetData>
  <mergeCells count="8">
    <mergeCell ref="A19:I19"/>
    <mergeCell ref="A18:I18"/>
    <mergeCell ref="B17:G17"/>
    <mergeCell ref="A1:I1"/>
    <mergeCell ref="A2:I2"/>
    <mergeCell ref="A3:I3"/>
    <mergeCell ref="A4:I4"/>
    <mergeCell ref="A5:I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showGridLines="0" topLeftCell="A7" workbookViewId="0">
      <selection activeCell="B11" sqref="B11:G11"/>
    </sheetView>
  </sheetViews>
  <sheetFormatPr defaultRowHeight="14.25" x14ac:dyDescent="0.2"/>
  <cols>
    <col min="1" max="1" width="3.625" customWidth="1"/>
    <col min="2" max="2" width="25.625" customWidth="1"/>
    <col min="3" max="3" width="6.625" customWidth="1"/>
    <col min="4" max="4" width="7.625" customWidth="1"/>
    <col min="5" max="5" width="10.625" customWidth="1"/>
    <col min="6" max="6" width="12.625" customWidth="1"/>
    <col min="7" max="7" width="7.625" customWidth="1"/>
    <col min="8" max="8" width="0" hidden="1" customWidth="1"/>
    <col min="9" max="9" width="14.625" customWidth="1"/>
  </cols>
  <sheetData>
    <row r="1" spans="1:9" x14ac:dyDescent="0.2">
      <c r="A1" s="127" t="s">
        <v>46</v>
      </c>
      <c r="B1" s="127"/>
      <c r="C1" s="127"/>
      <c r="D1" s="127"/>
      <c r="E1" s="127"/>
      <c r="F1" s="127"/>
      <c r="G1" s="127"/>
      <c r="H1" s="127"/>
      <c r="I1" s="127"/>
    </row>
    <row r="2" spans="1:9" ht="30" customHeight="1" x14ac:dyDescent="0.2">
      <c r="A2" s="112" t="s">
        <v>0</v>
      </c>
      <c r="B2" s="112"/>
      <c r="C2" s="112"/>
      <c r="D2" s="112"/>
      <c r="E2" s="112"/>
      <c r="F2" s="112"/>
      <c r="G2" s="112"/>
      <c r="H2" s="112"/>
      <c r="I2" s="112"/>
    </row>
    <row r="3" spans="1:9" ht="30" customHeight="1" x14ac:dyDescent="0.2">
      <c r="A3" s="113" t="s">
        <v>51</v>
      </c>
      <c r="B3" s="113"/>
      <c r="C3" s="113"/>
      <c r="D3" s="113"/>
      <c r="E3" s="113"/>
      <c r="F3" s="113"/>
      <c r="G3" s="113"/>
      <c r="H3" s="113"/>
      <c r="I3" s="113"/>
    </row>
    <row r="4" spans="1:9" ht="30" customHeight="1" x14ac:dyDescent="0.2">
      <c r="A4" s="114" t="s">
        <v>1</v>
      </c>
      <c r="B4" s="114"/>
      <c r="C4" s="114"/>
      <c r="D4" s="114"/>
      <c r="E4" s="114"/>
      <c r="F4" s="114"/>
      <c r="G4" s="114"/>
      <c r="H4" s="114"/>
      <c r="I4" s="114"/>
    </row>
    <row r="5" spans="1:9" ht="30" customHeight="1" thickBot="1" x14ac:dyDescent="0.25">
      <c r="A5" s="115" t="s">
        <v>2</v>
      </c>
      <c r="B5" s="115"/>
      <c r="C5" s="115"/>
      <c r="D5" s="115"/>
      <c r="E5" s="115"/>
      <c r="F5" s="115"/>
      <c r="G5" s="115"/>
      <c r="H5" s="115"/>
      <c r="I5" s="115"/>
    </row>
    <row r="6" spans="1:9" ht="83.1" customHeight="1" thickBot="1" x14ac:dyDescent="0.25">
      <c r="A6" s="66" t="s">
        <v>3</v>
      </c>
      <c r="B6" s="33" t="s">
        <v>4</v>
      </c>
      <c r="C6" s="100" t="s">
        <v>5</v>
      </c>
      <c r="D6" s="13" t="s">
        <v>35</v>
      </c>
      <c r="E6" s="101" t="s">
        <v>24</v>
      </c>
      <c r="F6" s="37" t="s">
        <v>26</v>
      </c>
      <c r="G6" s="73" t="s">
        <v>6</v>
      </c>
      <c r="H6" s="92"/>
      <c r="I6" s="94" t="s">
        <v>29</v>
      </c>
    </row>
    <row r="7" spans="1:9" ht="15.95" customHeight="1" thickBot="1" x14ac:dyDescent="0.25">
      <c r="A7" s="66" t="s">
        <v>7</v>
      </c>
      <c r="B7" s="33" t="s">
        <v>8</v>
      </c>
      <c r="C7" s="34" t="s">
        <v>10</v>
      </c>
      <c r="D7" s="37" t="s">
        <v>11</v>
      </c>
      <c r="E7" s="102" t="s">
        <v>12</v>
      </c>
      <c r="F7" s="37" t="s">
        <v>13</v>
      </c>
      <c r="G7" s="35" t="s">
        <v>14</v>
      </c>
      <c r="H7" s="93"/>
      <c r="I7" s="94" t="s">
        <v>27</v>
      </c>
    </row>
    <row r="8" spans="1:9" ht="36" customHeight="1" x14ac:dyDescent="0.2">
      <c r="A8" s="99" t="s">
        <v>15</v>
      </c>
      <c r="B8" s="65" t="s">
        <v>36</v>
      </c>
      <c r="C8" s="39" t="s">
        <v>34</v>
      </c>
      <c r="D8" s="36">
        <v>200</v>
      </c>
      <c r="E8" s="40">
        <v>0</v>
      </c>
      <c r="F8" s="42">
        <f>E8*D8</f>
        <v>0</v>
      </c>
      <c r="G8" s="43">
        <v>0</v>
      </c>
      <c r="H8" s="44">
        <f>(G8/100)+1</f>
        <v>1</v>
      </c>
      <c r="I8" s="45">
        <f>F8*H8</f>
        <v>0</v>
      </c>
    </row>
    <row r="9" spans="1:9" ht="36" customHeight="1" x14ac:dyDescent="0.2">
      <c r="A9" s="81" t="s">
        <v>16</v>
      </c>
      <c r="B9" s="22" t="s">
        <v>37</v>
      </c>
      <c r="C9" s="41" t="s">
        <v>34</v>
      </c>
      <c r="D9" s="24">
        <v>100</v>
      </c>
      <c r="E9" s="82">
        <v>0</v>
      </c>
      <c r="F9" s="83">
        <f>E9*D9</f>
        <v>0</v>
      </c>
      <c r="G9" s="49">
        <v>0</v>
      </c>
      <c r="H9" s="51">
        <f>(G9/100)+1</f>
        <v>1</v>
      </c>
      <c r="I9" s="52">
        <f>F9*H9</f>
        <v>0</v>
      </c>
    </row>
    <row r="10" spans="1:9" ht="36" customHeight="1" thickBot="1" x14ac:dyDescent="0.25">
      <c r="A10" s="84" t="s">
        <v>17</v>
      </c>
      <c r="B10" s="23" t="s">
        <v>38</v>
      </c>
      <c r="C10" s="78" t="s">
        <v>34</v>
      </c>
      <c r="D10" s="26">
        <v>100</v>
      </c>
      <c r="E10" s="79">
        <v>0</v>
      </c>
      <c r="F10" s="80">
        <f>E10*D10</f>
        <v>0</v>
      </c>
      <c r="G10" s="58">
        <v>0</v>
      </c>
      <c r="H10" s="60">
        <f>(G10/100)+1</f>
        <v>1</v>
      </c>
      <c r="I10" s="61">
        <f>F10*H10</f>
        <v>0</v>
      </c>
    </row>
    <row r="11" spans="1:9" ht="39.950000000000003" customHeight="1" thickBot="1" x14ac:dyDescent="0.25">
      <c r="A11" s="85" t="s">
        <v>18</v>
      </c>
      <c r="B11" s="121" t="s">
        <v>32</v>
      </c>
      <c r="C11" s="122"/>
      <c r="D11" s="122"/>
      <c r="E11" s="122"/>
      <c r="F11" s="122"/>
      <c r="G11" s="126"/>
      <c r="H11" s="64"/>
      <c r="I11" s="9">
        <f>SUM(I8:I10)</f>
        <v>0</v>
      </c>
    </row>
    <row r="12" spans="1:9" ht="62.25" customHeight="1" x14ac:dyDescent="0.2">
      <c r="A12" s="118" t="s">
        <v>55</v>
      </c>
      <c r="B12" s="119"/>
      <c r="C12" s="119"/>
      <c r="D12" s="119"/>
      <c r="E12" s="119"/>
      <c r="F12" s="119"/>
      <c r="G12" s="119"/>
      <c r="H12" s="119"/>
      <c r="I12" s="120"/>
    </row>
    <row r="13" spans="1:9" ht="24.95" customHeight="1" thickBot="1" x14ac:dyDescent="0.25">
      <c r="A13" s="123" t="s">
        <v>53</v>
      </c>
      <c r="B13" s="124"/>
      <c r="C13" s="124"/>
      <c r="D13" s="124"/>
      <c r="E13" s="124"/>
      <c r="F13" s="124"/>
      <c r="G13" s="124"/>
      <c r="H13" s="124"/>
      <c r="I13" s="125"/>
    </row>
  </sheetData>
  <mergeCells count="8">
    <mergeCell ref="A13:I13"/>
    <mergeCell ref="A12:I12"/>
    <mergeCell ref="B11:G11"/>
    <mergeCell ref="A1:I1"/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showGridLines="0" topLeftCell="A7" zoomScaleNormal="100" workbookViewId="0">
      <selection activeCell="I10" sqref="I10"/>
    </sheetView>
  </sheetViews>
  <sheetFormatPr defaultRowHeight="14.25" x14ac:dyDescent="0.2"/>
  <cols>
    <col min="1" max="1" width="3.625" customWidth="1"/>
    <col min="2" max="2" width="25.625" customWidth="1"/>
    <col min="3" max="3" width="6.625" customWidth="1"/>
    <col min="4" max="4" width="7.625" customWidth="1"/>
    <col min="5" max="5" width="10.625" customWidth="1"/>
    <col min="6" max="6" width="12.625" customWidth="1"/>
    <col min="7" max="7" width="7.625" customWidth="1"/>
    <col min="8" max="8" width="0" hidden="1" customWidth="1"/>
    <col min="9" max="9" width="14.625" customWidth="1"/>
  </cols>
  <sheetData>
    <row r="1" spans="1:9" x14ac:dyDescent="0.2">
      <c r="A1" s="128" t="s">
        <v>31</v>
      </c>
      <c r="B1" s="129"/>
      <c r="C1" s="129"/>
      <c r="D1" s="129"/>
      <c r="E1" s="129"/>
      <c r="F1" s="129"/>
      <c r="G1" s="129"/>
      <c r="H1" s="129"/>
      <c r="I1" s="130"/>
    </row>
    <row r="2" spans="1:9" ht="30" customHeight="1" x14ac:dyDescent="0.2">
      <c r="A2" s="131" t="s">
        <v>0</v>
      </c>
      <c r="B2" s="132"/>
      <c r="C2" s="132"/>
      <c r="D2" s="132"/>
      <c r="E2" s="132"/>
      <c r="F2" s="132"/>
      <c r="G2" s="132"/>
      <c r="H2" s="132"/>
      <c r="I2" s="133"/>
    </row>
    <row r="3" spans="1:9" ht="30" customHeight="1" x14ac:dyDescent="0.2">
      <c r="A3" s="134" t="s">
        <v>52</v>
      </c>
      <c r="B3" s="135"/>
      <c r="C3" s="135"/>
      <c r="D3" s="135"/>
      <c r="E3" s="135"/>
      <c r="F3" s="135"/>
      <c r="G3" s="135"/>
      <c r="H3" s="135"/>
      <c r="I3" s="136"/>
    </row>
    <row r="4" spans="1:9" ht="30" customHeight="1" x14ac:dyDescent="0.2">
      <c r="A4" s="137" t="s">
        <v>1</v>
      </c>
      <c r="B4" s="138"/>
      <c r="C4" s="138"/>
      <c r="D4" s="138"/>
      <c r="E4" s="138"/>
      <c r="F4" s="138"/>
      <c r="G4" s="138"/>
      <c r="H4" s="138"/>
      <c r="I4" s="139"/>
    </row>
    <row r="5" spans="1:9" ht="30" customHeight="1" thickBot="1" x14ac:dyDescent="0.25">
      <c r="A5" s="140" t="s">
        <v>2</v>
      </c>
      <c r="B5" s="141"/>
      <c r="C5" s="141"/>
      <c r="D5" s="141"/>
      <c r="E5" s="141"/>
      <c r="F5" s="141"/>
      <c r="G5" s="141"/>
      <c r="H5" s="141"/>
      <c r="I5" s="142"/>
    </row>
    <row r="6" spans="1:9" ht="83.1" customHeight="1" thickBot="1" x14ac:dyDescent="0.25">
      <c r="A6" s="66" t="s">
        <v>3</v>
      </c>
      <c r="B6" s="33" t="s">
        <v>4</v>
      </c>
      <c r="C6" s="71" t="s">
        <v>5</v>
      </c>
      <c r="D6" s="74" t="s">
        <v>35</v>
      </c>
      <c r="E6" s="75" t="s">
        <v>24</v>
      </c>
      <c r="F6" s="77" t="s">
        <v>26</v>
      </c>
      <c r="G6" s="75" t="s">
        <v>6</v>
      </c>
      <c r="H6" s="69"/>
      <c r="I6" s="16" t="s">
        <v>30</v>
      </c>
    </row>
    <row r="7" spans="1:9" ht="15.95" customHeight="1" thickBot="1" x14ac:dyDescent="0.25">
      <c r="A7" s="66" t="s">
        <v>7</v>
      </c>
      <c r="B7" s="33" t="s">
        <v>8</v>
      </c>
      <c r="C7" s="72" t="s">
        <v>10</v>
      </c>
      <c r="D7" s="37" t="s">
        <v>11</v>
      </c>
      <c r="E7" s="76" t="s">
        <v>12</v>
      </c>
      <c r="F7" s="77" t="s">
        <v>13</v>
      </c>
      <c r="G7" s="76" t="s">
        <v>14</v>
      </c>
      <c r="H7" s="70"/>
      <c r="I7" s="16" t="s">
        <v>27</v>
      </c>
    </row>
    <row r="8" spans="1:9" ht="36" customHeight="1" x14ac:dyDescent="0.2">
      <c r="A8" s="38" t="s">
        <v>15</v>
      </c>
      <c r="B8" s="65" t="s">
        <v>36</v>
      </c>
      <c r="C8" s="39" t="s">
        <v>34</v>
      </c>
      <c r="D8" s="36">
        <v>150</v>
      </c>
      <c r="E8" s="40">
        <v>0</v>
      </c>
      <c r="F8" s="42">
        <f>E8*D8</f>
        <v>0</v>
      </c>
      <c r="G8" s="43">
        <v>0</v>
      </c>
      <c r="H8" s="44">
        <f>(G8/100)+1</f>
        <v>1</v>
      </c>
      <c r="I8" s="45">
        <f>F8*H8</f>
        <v>0</v>
      </c>
    </row>
    <row r="9" spans="1:9" ht="36" customHeight="1" thickBot="1" x14ac:dyDescent="0.25">
      <c r="A9" s="56" t="s">
        <v>16</v>
      </c>
      <c r="B9" s="23" t="s">
        <v>37</v>
      </c>
      <c r="C9" s="78" t="s">
        <v>34</v>
      </c>
      <c r="D9" s="26">
        <v>100</v>
      </c>
      <c r="E9" s="79">
        <v>0</v>
      </c>
      <c r="F9" s="80">
        <f t="shared" ref="F9" si="0">E9*D9</f>
        <v>0</v>
      </c>
      <c r="G9" s="58">
        <v>0</v>
      </c>
      <c r="H9" s="60">
        <f t="shared" ref="H9" si="1">(G9/100)+1</f>
        <v>1</v>
      </c>
      <c r="I9" s="61">
        <f t="shared" ref="I9" si="2">F9*H9</f>
        <v>0</v>
      </c>
    </row>
    <row r="10" spans="1:9" ht="39.950000000000003" customHeight="1" thickBot="1" x14ac:dyDescent="0.25">
      <c r="A10" s="63" t="s">
        <v>17</v>
      </c>
      <c r="B10" s="122" t="s">
        <v>32</v>
      </c>
      <c r="C10" s="122"/>
      <c r="D10" s="122"/>
      <c r="E10" s="122"/>
      <c r="F10" s="122"/>
      <c r="G10" s="122"/>
      <c r="H10" s="27"/>
      <c r="I10" s="9">
        <f>SUM(I8:I9)</f>
        <v>0</v>
      </c>
    </row>
    <row r="11" spans="1:9" ht="75" customHeight="1" x14ac:dyDescent="0.2">
      <c r="A11" s="118" t="s">
        <v>55</v>
      </c>
      <c r="B11" s="119"/>
      <c r="C11" s="119"/>
      <c r="D11" s="119"/>
      <c r="E11" s="119"/>
      <c r="F11" s="119"/>
      <c r="G11" s="119"/>
      <c r="H11" s="119"/>
      <c r="I11" s="120"/>
    </row>
    <row r="12" spans="1:9" ht="24.95" customHeight="1" thickBot="1" x14ac:dyDescent="0.25">
      <c r="A12" s="123" t="s">
        <v>54</v>
      </c>
      <c r="B12" s="124"/>
      <c r="C12" s="124"/>
      <c r="D12" s="124"/>
      <c r="E12" s="124"/>
      <c r="F12" s="124"/>
      <c r="G12" s="124"/>
      <c r="H12" s="124"/>
      <c r="I12" s="125"/>
    </row>
  </sheetData>
  <mergeCells count="8">
    <mergeCell ref="A12:I12"/>
    <mergeCell ref="A11:I11"/>
    <mergeCell ref="B10:G10"/>
    <mergeCell ref="A1:I1"/>
    <mergeCell ref="A2:I2"/>
    <mergeCell ref="A3:I3"/>
    <mergeCell ref="A4:I4"/>
    <mergeCell ref="A5:I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topLeftCell="A16" workbookViewId="0">
      <selection activeCell="A18" sqref="A18:I18"/>
    </sheetView>
  </sheetViews>
  <sheetFormatPr defaultRowHeight="14.25" x14ac:dyDescent="0.2"/>
  <cols>
    <col min="1" max="1" width="3.625" customWidth="1"/>
    <col min="2" max="2" width="25.625" customWidth="1"/>
    <col min="3" max="3" width="6.625" customWidth="1"/>
    <col min="4" max="4" width="7.625" customWidth="1"/>
    <col min="5" max="5" width="10.625" customWidth="1"/>
    <col min="6" max="6" width="12.625" customWidth="1"/>
    <col min="7" max="7" width="7.625" customWidth="1"/>
    <col min="8" max="8" width="0" hidden="1" customWidth="1"/>
    <col min="9" max="9" width="14.625" customWidth="1"/>
  </cols>
  <sheetData>
    <row r="1" spans="1:9" ht="15" customHeight="1" x14ac:dyDescent="0.2">
      <c r="A1" s="111" t="s">
        <v>46</v>
      </c>
      <c r="B1" s="111"/>
      <c r="C1" s="111"/>
      <c r="D1" s="111"/>
      <c r="E1" s="111"/>
      <c r="F1" s="111"/>
      <c r="G1" s="111"/>
      <c r="H1" s="111"/>
      <c r="I1" s="111"/>
    </row>
    <row r="2" spans="1:9" ht="30" customHeight="1" x14ac:dyDescent="0.2">
      <c r="A2" s="112" t="s">
        <v>45</v>
      </c>
      <c r="B2" s="112"/>
      <c r="C2" s="112"/>
      <c r="D2" s="112"/>
      <c r="E2" s="112"/>
      <c r="F2" s="112"/>
      <c r="G2" s="112"/>
      <c r="H2" s="112"/>
      <c r="I2" s="112"/>
    </row>
    <row r="3" spans="1:9" ht="30" customHeight="1" x14ac:dyDescent="0.2">
      <c r="A3" s="113" t="s">
        <v>64</v>
      </c>
      <c r="B3" s="113"/>
      <c r="C3" s="113"/>
      <c r="D3" s="113"/>
      <c r="E3" s="113"/>
      <c r="F3" s="113"/>
      <c r="G3" s="113"/>
      <c r="H3" s="113"/>
      <c r="I3" s="113"/>
    </row>
    <row r="4" spans="1:9" ht="30" customHeight="1" x14ac:dyDescent="0.2">
      <c r="A4" s="114" t="s">
        <v>1</v>
      </c>
      <c r="B4" s="114"/>
      <c r="C4" s="114"/>
      <c r="D4" s="114"/>
      <c r="E4" s="114"/>
      <c r="F4" s="114"/>
      <c r="G4" s="114"/>
      <c r="H4" s="114"/>
      <c r="I4" s="114"/>
    </row>
    <row r="5" spans="1:9" ht="30" customHeight="1" thickBot="1" x14ac:dyDescent="0.25">
      <c r="A5" s="115" t="s">
        <v>2</v>
      </c>
      <c r="B5" s="115"/>
      <c r="C5" s="115"/>
      <c r="D5" s="115"/>
      <c r="E5" s="115"/>
      <c r="F5" s="115"/>
      <c r="G5" s="115"/>
      <c r="H5" s="115"/>
      <c r="I5" s="115"/>
    </row>
    <row r="6" spans="1:9" ht="83.1" customHeight="1" thickBot="1" x14ac:dyDescent="0.25">
      <c r="A6" s="10" t="s">
        <v>3</v>
      </c>
      <c r="B6" s="11" t="s">
        <v>44</v>
      </c>
      <c r="C6" s="12" t="s">
        <v>5</v>
      </c>
      <c r="D6" s="13" t="s">
        <v>35</v>
      </c>
      <c r="E6" s="14" t="s">
        <v>24</v>
      </c>
      <c r="F6" s="15" t="s">
        <v>25</v>
      </c>
      <c r="G6" s="14" t="s">
        <v>6</v>
      </c>
      <c r="H6" s="13"/>
      <c r="I6" s="16" t="s">
        <v>29</v>
      </c>
    </row>
    <row r="7" spans="1:9" ht="15.95" customHeight="1" thickBot="1" x14ac:dyDescent="0.25">
      <c r="A7" s="10" t="s">
        <v>7</v>
      </c>
      <c r="B7" s="11" t="s">
        <v>8</v>
      </c>
      <c r="C7" s="19" t="s">
        <v>10</v>
      </c>
      <c r="D7" s="15" t="s">
        <v>11</v>
      </c>
      <c r="E7" s="20" t="s">
        <v>12</v>
      </c>
      <c r="F7" s="15" t="s">
        <v>13</v>
      </c>
      <c r="G7" s="20" t="s">
        <v>14</v>
      </c>
      <c r="H7" s="15"/>
      <c r="I7" s="16" t="s">
        <v>27</v>
      </c>
    </row>
    <row r="8" spans="1:9" ht="36" customHeight="1" x14ac:dyDescent="0.2">
      <c r="A8" s="38" t="s">
        <v>15</v>
      </c>
      <c r="B8" s="53" t="s">
        <v>56</v>
      </c>
      <c r="C8" s="54" t="s">
        <v>34</v>
      </c>
      <c r="D8" s="36">
        <v>105</v>
      </c>
      <c r="E8" s="43">
        <v>0</v>
      </c>
      <c r="F8" s="55">
        <f>E8*D8</f>
        <v>0</v>
      </c>
      <c r="G8" s="43">
        <v>0</v>
      </c>
      <c r="H8" s="44">
        <f>(G8/100)+1</f>
        <v>1</v>
      </c>
      <c r="I8" s="45">
        <f>F8*H8</f>
        <v>0</v>
      </c>
    </row>
    <row r="9" spans="1:9" ht="36" customHeight="1" x14ac:dyDescent="0.2">
      <c r="A9" s="46" t="s">
        <v>16</v>
      </c>
      <c r="B9" s="47" t="s">
        <v>57</v>
      </c>
      <c r="C9" s="48" t="s">
        <v>34</v>
      </c>
      <c r="D9" s="24">
        <v>110</v>
      </c>
      <c r="E9" s="49">
        <v>0</v>
      </c>
      <c r="F9" s="50">
        <f t="shared" ref="F9:F16" si="0">E9*D9</f>
        <v>0</v>
      </c>
      <c r="G9" s="49"/>
      <c r="H9" s="51"/>
      <c r="I9" s="52">
        <f t="shared" ref="I9:I16" si="1">F9*H9</f>
        <v>0</v>
      </c>
    </row>
    <row r="10" spans="1:9" ht="36" customHeight="1" x14ac:dyDescent="0.2">
      <c r="A10" s="46" t="s">
        <v>17</v>
      </c>
      <c r="B10" s="47" t="s">
        <v>58</v>
      </c>
      <c r="C10" s="48" t="s">
        <v>34</v>
      </c>
      <c r="D10" s="24">
        <v>250</v>
      </c>
      <c r="E10" s="49">
        <v>0</v>
      </c>
      <c r="F10" s="50">
        <f t="shared" si="0"/>
        <v>0</v>
      </c>
      <c r="G10" s="49"/>
      <c r="H10" s="51"/>
      <c r="I10" s="52">
        <f t="shared" si="1"/>
        <v>0</v>
      </c>
    </row>
    <row r="11" spans="1:9" ht="36" customHeight="1" x14ac:dyDescent="0.2">
      <c r="A11" s="46" t="s">
        <v>18</v>
      </c>
      <c r="B11" s="47" t="s">
        <v>65</v>
      </c>
      <c r="C11" s="48" t="s">
        <v>34</v>
      </c>
      <c r="D11" s="24">
        <v>275</v>
      </c>
      <c r="E11" s="49">
        <v>0</v>
      </c>
      <c r="F11" s="50">
        <f t="shared" si="0"/>
        <v>0</v>
      </c>
      <c r="G11" s="49"/>
      <c r="H11" s="51"/>
      <c r="I11" s="52">
        <f t="shared" si="1"/>
        <v>0</v>
      </c>
    </row>
    <row r="12" spans="1:9" ht="36" customHeight="1" x14ac:dyDescent="0.2">
      <c r="A12" s="46" t="s">
        <v>19</v>
      </c>
      <c r="B12" s="47" t="s">
        <v>59</v>
      </c>
      <c r="C12" s="48" t="s">
        <v>34</v>
      </c>
      <c r="D12" s="24">
        <v>210</v>
      </c>
      <c r="E12" s="49">
        <v>0</v>
      </c>
      <c r="F12" s="50">
        <f t="shared" si="0"/>
        <v>0</v>
      </c>
      <c r="G12" s="49"/>
      <c r="H12" s="51"/>
      <c r="I12" s="52">
        <f t="shared" si="1"/>
        <v>0</v>
      </c>
    </row>
    <row r="13" spans="1:9" ht="36" customHeight="1" x14ac:dyDescent="0.2">
      <c r="A13" s="46" t="s">
        <v>20</v>
      </c>
      <c r="B13" s="47" t="s">
        <v>66</v>
      </c>
      <c r="C13" s="48" t="s">
        <v>34</v>
      </c>
      <c r="D13" s="24">
        <v>100</v>
      </c>
      <c r="E13" s="49">
        <v>0</v>
      </c>
      <c r="F13" s="50">
        <f t="shared" si="0"/>
        <v>0</v>
      </c>
      <c r="G13" s="49"/>
      <c r="H13" s="51"/>
      <c r="I13" s="52">
        <f t="shared" si="1"/>
        <v>0</v>
      </c>
    </row>
    <row r="14" spans="1:9" ht="36" customHeight="1" x14ac:dyDescent="0.2">
      <c r="A14" s="46" t="s">
        <v>21</v>
      </c>
      <c r="B14" s="47" t="s">
        <v>60</v>
      </c>
      <c r="C14" s="48" t="s">
        <v>34</v>
      </c>
      <c r="D14" s="24">
        <v>265</v>
      </c>
      <c r="E14" s="49">
        <v>0</v>
      </c>
      <c r="F14" s="50">
        <f t="shared" si="0"/>
        <v>0</v>
      </c>
      <c r="G14" s="49"/>
      <c r="H14" s="51"/>
      <c r="I14" s="52">
        <f t="shared" si="1"/>
        <v>0</v>
      </c>
    </row>
    <row r="15" spans="1:9" ht="36" customHeight="1" x14ac:dyDescent="0.2">
      <c r="A15" s="46" t="s">
        <v>22</v>
      </c>
      <c r="B15" s="47" t="s">
        <v>61</v>
      </c>
      <c r="C15" s="48" t="s">
        <v>34</v>
      </c>
      <c r="D15" s="24">
        <v>315</v>
      </c>
      <c r="E15" s="49">
        <v>0</v>
      </c>
      <c r="F15" s="50">
        <f t="shared" si="0"/>
        <v>0</v>
      </c>
      <c r="G15" s="49"/>
      <c r="H15" s="51"/>
      <c r="I15" s="52">
        <f t="shared" si="1"/>
        <v>0</v>
      </c>
    </row>
    <row r="16" spans="1:9" ht="36" customHeight="1" thickBot="1" x14ac:dyDescent="0.25">
      <c r="A16" s="56" t="s">
        <v>23</v>
      </c>
      <c r="B16" s="62" t="s">
        <v>62</v>
      </c>
      <c r="C16" s="57" t="s">
        <v>34</v>
      </c>
      <c r="D16" s="26">
        <v>175</v>
      </c>
      <c r="E16" s="58">
        <v>0</v>
      </c>
      <c r="F16" s="59">
        <f t="shared" si="0"/>
        <v>0</v>
      </c>
      <c r="G16" s="58"/>
      <c r="H16" s="60">
        <f>(G16/100)+1</f>
        <v>1</v>
      </c>
      <c r="I16" s="61">
        <f t="shared" si="1"/>
        <v>0</v>
      </c>
    </row>
    <row r="17" spans="1:9" ht="39.950000000000003" customHeight="1" thickBot="1" x14ac:dyDescent="0.25">
      <c r="A17" s="63" t="s">
        <v>48</v>
      </c>
      <c r="B17" s="121" t="s">
        <v>32</v>
      </c>
      <c r="C17" s="122"/>
      <c r="D17" s="122"/>
      <c r="E17" s="122"/>
      <c r="F17" s="122"/>
      <c r="G17" s="122"/>
      <c r="H17" s="64"/>
      <c r="I17" s="9">
        <f>SUM(I8:I16)</f>
        <v>0</v>
      </c>
    </row>
    <row r="18" spans="1:9" ht="75" customHeight="1" x14ac:dyDescent="0.2">
      <c r="A18" s="118" t="s">
        <v>55</v>
      </c>
      <c r="B18" s="119"/>
      <c r="C18" s="119"/>
      <c r="D18" s="119"/>
      <c r="E18" s="119"/>
      <c r="F18" s="119"/>
      <c r="G18" s="119"/>
      <c r="H18" s="119"/>
      <c r="I18" s="120"/>
    </row>
    <row r="19" spans="1:9" ht="30" customHeight="1" thickBot="1" x14ac:dyDescent="0.25">
      <c r="A19" s="103" t="s">
        <v>54</v>
      </c>
      <c r="B19" s="116"/>
      <c r="C19" s="116"/>
      <c r="D19" s="116"/>
      <c r="E19" s="116"/>
      <c r="F19" s="116"/>
      <c r="G19" s="116"/>
      <c r="H19" s="116"/>
      <c r="I19" s="117"/>
    </row>
  </sheetData>
  <mergeCells count="8">
    <mergeCell ref="A18:I18"/>
    <mergeCell ref="A19:I19"/>
    <mergeCell ref="A1:I1"/>
    <mergeCell ref="A2:I2"/>
    <mergeCell ref="A3:I3"/>
    <mergeCell ref="A4:I4"/>
    <mergeCell ref="A5:I5"/>
    <mergeCell ref="B17:G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tabSelected="1" topLeftCell="A14" workbookViewId="0">
      <selection activeCell="A16" sqref="A16:I16"/>
    </sheetView>
  </sheetViews>
  <sheetFormatPr defaultRowHeight="14.25" x14ac:dyDescent="0.2"/>
  <cols>
    <col min="1" max="1" width="3.625" customWidth="1"/>
    <col min="2" max="2" width="25.625" customWidth="1"/>
    <col min="3" max="3" width="6.625" customWidth="1"/>
    <col min="4" max="4" width="7.625" customWidth="1"/>
    <col min="5" max="5" width="10.625" customWidth="1"/>
    <col min="6" max="6" width="12.625" customWidth="1"/>
    <col min="7" max="7" width="7.625" customWidth="1"/>
    <col min="8" max="8" width="0" hidden="1" customWidth="1"/>
    <col min="9" max="9" width="14.625" customWidth="1"/>
  </cols>
  <sheetData>
    <row r="1" spans="1:9" x14ac:dyDescent="0.2">
      <c r="A1" s="111" t="s">
        <v>46</v>
      </c>
      <c r="B1" s="111"/>
      <c r="C1" s="111"/>
      <c r="D1" s="111"/>
      <c r="E1" s="111"/>
      <c r="F1" s="111"/>
      <c r="G1" s="111"/>
      <c r="H1" s="111"/>
      <c r="I1" s="111"/>
    </row>
    <row r="2" spans="1:9" ht="30" customHeight="1" x14ac:dyDescent="0.2">
      <c r="A2" s="112" t="s">
        <v>45</v>
      </c>
      <c r="B2" s="112"/>
      <c r="C2" s="112"/>
      <c r="D2" s="112"/>
      <c r="E2" s="112"/>
      <c r="F2" s="112"/>
      <c r="G2" s="112"/>
      <c r="H2" s="112"/>
      <c r="I2" s="112"/>
    </row>
    <row r="3" spans="1:9" ht="30" customHeight="1" x14ac:dyDescent="0.2">
      <c r="A3" s="113" t="s">
        <v>63</v>
      </c>
      <c r="B3" s="113"/>
      <c r="C3" s="113"/>
      <c r="D3" s="113"/>
      <c r="E3" s="113"/>
      <c r="F3" s="113"/>
      <c r="G3" s="113"/>
      <c r="H3" s="113"/>
      <c r="I3" s="113"/>
    </row>
    <row r="4" spans="1:9" ht="30" customHeight="1" x14ac:dyDescent="0.2">
      <c r="A4" s="114" t="s">
        <v>1</v>
      </c>
      <c r="B4" s="114"/>
      <c r="C4" s="114"/>
      <c r="D4" s="114"/>
      <c r="E4" s="114"/>
      <c r="F4" s="114"/>
      <c r="G4" s="114"/>
      <c r="H4" s="114"/>
      <c r="I4" s="114"/>
    </row>
    <row r="5" spans="1:9" ht="30" customHeight="1" thickBot="1" x14ac:dyDescent="0.25">
      <c r="A5" s="115" t="s">
        <v>2</v>
      </c>
      <c r="B5" s="115"/>
      <c r="C5" s="115"/>
      <c r="D5" s="115"/>
      <c r="E5" s="115"/>
      <c r="F5" s="115"/>
      <c r="G5" s="115"/>
      <c r="H5" s="115"/>
      <c r="I5" s="115"/>
    </row>
    <row r="6" spans="1:9" ht="83.1" customHeight="1" thickBot="1" x14ac:dyDescent="0.25">
      <c r="A6" s="31" t="s">
        <v>3</v>
      </c>
      <c r="B6" s="30" t="s">
        <v>44</v>
      </c>
      <c r="C6" s="12" t="s">
        <v>5</v>
      </c>
      <c r="D6" s="13" t="s">
        <v>35</v>
      </c>
      <c r="E6" s="14" t="s">
        <v>24</v>
      </c>
      <c r="F6" s="15" t="s">
        <v>25</v>
      </c>
      <c r="G6" s="14" t="s">
        <v>6</v>
      </c>
      <c r="H6" s="13"/>
      <c r="I6" s="16" t="s">
        <v>29</v>
      </c>
    </row>
    <row r="7" spans="1:9" ht="15.95" customHeight="1" thickBot="1" x14ac:dyDescent="0.25">
      <c r="A7" s="31" t="s">
        <v>7</v>
      </c>
      <c r="B7" s="33" t="s">
        <v>8</v>
      </c>
      <c r="C7" s="34" t="s">
        <v>10</v>
      </c>
      <c r="D7" s="37" t="s">
        <v>11</v>
      </c>
      <c r="E7" s="35" t="s">
        <v>12</v>
      </c>
      <c r="F7" s="15" t="s">
        <v>13</v>
      </c>
      <c r="G7" s="20" t="s">
        <v>14</v>
      </c>
      <c r="H7" s="15"/>
      <c r="I7" s="16" t="s">
        <v>27</v>
      </c>
    </row>
    <row r="8" spans="1:9" ht="36" customHeight="1" x14ac:dyDescent="0.2">
      <c r="A8" s="38" t="s">
        <v>15</v>
      </c>
      <c r="B8" s="53" t="s">
        <v>56</v>
      </c>
      <c r="C8" s="54" t="s">
        <v>34</v>
      </c>
      <c r="D8" s="36">
        <v>250</v>
      </c>
      <c r="E8" s="43">
        <v>0</v>
      </c>
      <c r="F8" s="55">
        <f>E8*D8</f>
        <v>0</v>
      </c>
      <c r="G8" s="43">
        <v>0</v>
      </c>
      <c r="H8" s="44">
        <f>(G8/100)+1</f>
        <v>1</v>
      </c>
      <c r="I8" s="45">
        <f>F8*H8</f>
        <v>0</v>
      </c>
    </row>
    <row r="9" spans="1:9" ht="36" customHeight="1" x14ac:dyDescent="0.2">
      <c r="A9" s="46" t="s">
        <v>16</v>
      </c>
      <c r="B9" s="47" t="s">
        <v>57</v>
      </c>
      <c r="C9" s="48" t="s">
        <v>34</v>
      </c>
      <c r="D9" s="24">
        <v>50</v>
      </c>
      <c r="E9" s="49">
        <v>0</v>
      </c>
      <c r="F9" s="50">
        <f t="shared" ref="F9:F14" si="0">E9*D9</f>
        <v>0</v>
      </c>
      <c r="G9" s="49">
        <v>0</v>
      </c>
      <c r="H9" s="51">
        <f t="shared" ref="H9:H14" si="1">(G9/100)+1</f>
        <v>1</v>
      </c>
      <c r="I9" s="52">
        <f t="shared" ref="I9:I14" si="2">F9*H9</f>
        <v>0</v>
      </c>
    </row>
    <row r="10" spans="1:9" ht="36" customHeight="1" x14ac:dyDescent="0.2">
      <c r="A10" s="46" t="s">
        <v>17</v>
      </c>
      <c r="B10" s="47" t="s">
        <v>58</v>
      </c>
      <c r="C10" s="48" t="s">
        <v>34</v>
      </c>
      <c r="D10" s="25">
        <v>200</v>
      </c>
      <c r="E10" s="49">
        <v>0</v>
      </c>
      <c r="F10" s="50">
        <f t="shared" si="0"/>
        <v>0</v>
      </c>
      <c r="G10" s="49">
        <v>0</v>
      </c>
      <c r="H10" s="51">
        <f t="shared" si="1"/>
        <v>1</v>
      </c>
      <c r="I10" s="52">
        <f t="shared" si="2"/>
        <v>0</v>
      </c>
    </row>
    <row r="11" spans="1:9" ht="36" customHeight="1" x14ac:dyDescent="0.2">
      <c r="A11" s="46" t="s">
        <v>18</v>
      </c>
      <c r="B11" s="22" t="s">
        <v>59</v>
      </c>
      <c r="C11" s="48" t="s">
        <v>34</v>
      </c>
      <c r="D11" s="24">
        <v>25</v>
      </c>
      <c r="E11" s="49">
        <v>0</v>
      </c>
      <c r="F11" s="50">
        <f t="shared" si="0"/>
        <v>0</v>
      </c>
      <c r="G11" s="49">
        <v>0</v>
      </c>
      <c r="H11" s="51">
        <f t="shared" si="1"/>
        <v>1</v>
      </c>
      <c r="I11" s="52">
        <f t="shared" si="2"/>
        <v>0</v>
      </c>
    </row>
    <row r="12" spans="1:9" ht="36" customHeight="1" x14ac:dyDescent="0.2">
      <c r="A12" s="46" t="s">
        <v>19</v>
      </c>
      <c r="B12" s="22" t="s">
        <v>60</v>
      </c>
      <c r="C12" s="48" t="s">
        <v>34</v>
      </c>
      <c r="D12" s="24">
        <v>50</v>
      </c>
      <c r="E12" s="49">
        <v>0</v>
      </c>
      <c r="F12" s="50">
        <f t="shared" si="0"/>
        <v>0</v>
      </c>
      <c r="G12" s="49">
        <v>0</v>
      </c>
      <c r="H12" s="51">
        <f t="shared" si="1"/>
        <v>1</v>
      </c>
      <c r="I12" s="52">
        <f t="shared" si="2"/>
        <v>0</v>
      </c>
    </row>
    <row r="13" spans="1:9" ht="36" customHeight="1" x14ac:dyDescent="0.2">
      <c r="A13" s="46" t="s">
        <v>20</v>
      </c>
      <c r="B13" s="22" t="s">
        <v>61</v>
      </c>
      <c r="C13" s="48" t="s">
        <v>34</v>
      </c>
      <c r="D13" s="24">
        <v>50</v>
      </c>
      <c r="E13" s="49">
        <v>0</v>
      </c>
      <c r="F13" s="50">
        <f t="shared" si="0"/>
        <v>0</v>
      </c>
      <c r="G13" s="49">
        <v>0</v>
      </c>
      <c r="H13" s="51">
        <f t="shared" si="1"/>
        <v>1</v>
      </c>
      <c r="I13" s="52">
        <f t="shared" si="2"/>
        <v>0</v>
      </c>
    </row>
    <row r="14" spans="1:9" ht="36" customHeight="1" thickBot="1" x14ac:dyDescent="0.25">
      <c r="A14" s="56" t="s">
        <v>21</v>
      </c>
      <c r="B14" s="23" t="s">
        <v>62</v>
      </c>
      <c r="C14" s="57" t="s">
        <v>34</v>
      </c>
      <c r="D14" s="26">
        <v>25</v>
      </c>
      <c r="E14" s="58">
        <v>0</v>
      </c>
      <c r="F14" s="59">
        <f t="shared" si="0"/>
        <v>0</v>
      </c>
      <c r="G14" s="58">
        <v>0</v>
      </c>
      <c r="H14" s="60">
        <f t="shared" si="1"/>
        <v>1</v>
      </c>
      <c r="I14" s="61">
        <f t="shared" si="2"/>
        <v>0</v>
      </c>
    </row>
    <row r="15" spans="1:9" ht="39.950000000000003" customHeight="1" thickBot="1" x14ac:dyDescent="0.25">
      <c r="A15" s="98" t="s">
        <v>22</v>
      </c>
      <c r="B15" s="121" t="s">
        <v>32</v>
      </c>
      <c r="C15" s="122"/>
      <c r="D15" s="122"/>
      <c r="E15" s="122"/>
      <c r="F15" s="122"/>
      <c r="G15" s="122"/>
      <c r="H15" s="27"/>
      <c r="I15" s="9">
        <f>SUM(I8:I14)</f>
        <v>0</v>
      </c>
    </row>
    <row r="16" spans="1:9" ht="75" customHeight="1" x14ac:dyDescent="0.2">
      <c r="A16" s="118" t="s">
        <v>55</v>
      </c>
      <c r="B16" s="119"/>
      <c r="C16" s="119"/>
      <c r="D16" s="119"/>
      <c r="E16" s="119"/>
      <c r="F16" s="119"/>
      <c r="G16" s="119"/>
      <c r="H16" s="119"/>
      <c r="I16" s="120"/>
    </row>
    <row r="17" spans="1:9" ht="30" customHeight="1" thickBot="1" x14ac:dyDescent="0.25">
      <c r="A17" s="103" t="s">
        <v>54</v>
      </c>
      <c r="B17" s="116"/>
      <c r="C17" s="116"/>
      <c r="D17" s="116"/>
      <c r="E17" s="116"/>
      <c r="F17" s="116"/>
      <c r="G17" s="116"/>
      <c r="H17" s="116"/>
      <c r="I17" s="117"/>
    </row>
  </sheetData>
  <mergeCells count="8">
    <mergeCell ref="A16:I16"/>
    <mergeCell ref="A17:I17"/>
    <mergeCell ref="A1:I1"/>
    <mergeCell ref="A2:I2"/>
    <mergeCell ref="A3:I3"/>
    <mergeCell ref="A4:I4"/>
    <mergeCell ref="A5:I5"/>
    <mergeCell ref="B15:G1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C71E916D-8E48-47E0-AD78-C27EB5F4889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Część nr 1</vt:lpstr>
      <vt:lpstr>Część nr 2</vt:lpstr>
      <vt:lpstr>Część nr 3</vt:lpstr>
      <vt:lpstr>Część nr 4</vt:lpstr>
      <vt:lpstr>Część nr 5</vt:lpstr>
      <vt:lpstr>Część nr 6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Lipiński Piotr</dc:creator>
  <cp:lastModifiedBy>Lipiński Piotr</cp:lastModifiedBy>
  <cp:lastPrinted>2021-10-25T09:27:07Z</cp:lastPrinted>
  <dcterms:created xsi:type="dcterms:W3CDTF">2021-10-18T09:16:13Z</dcterms:created>
  <dcterms:modified xsi:type="dcterms:W3CDTF">2021-11-03T08:28:21Z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9c608932-0f85-44ad-b8f4-ff2b28b6a670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AvYGmWkzcsxnVXPlqLnv/abCp17LVH70</vt:lpwstr>
  </property>
  <property fmtid="{D5CDD505-2E9C-101B-9397-08002B2CF9AE}" pid="8" name="bjClsUserRVM">
    <vt:lpwstr>[]</vt:lpwstr>
  </property>
</Properties>
</file>