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440" windowHeight="1360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G9" i="1"/>
  <c r="G8"/>
  <c r="G7"/>
  <c r="G10" l="1"/>
  <c r="G11" s="1"/>
</calcChain>
</file>

<file path=xl/sharedStrings.xml><?xml version="1.0" encoding="utf-8"?>
<sst xmlns="http://schemas.openxmlformats.org/spreadsheetml/2006/main" count="20" uniqueCount="19">
  <si>
    <t>KOSZTORYS OFERTOWY</t>
  </si>
  <si>
    <t>Lp.</t>
  </si>
  <si>
    <t>Podstawa wyceny
Numer SST</t>
  </si>
  <si>
    <t>Nazwa i opis rodzaju robót</t>
  </si>
  <si>
    <t>Jedn.</t>
  </si>
  <si>
    <t>Ilość jedn. miary</t>
  </si>
  <si>
    <t>Cena jedn.</t>
  </si>
  <si>
    <t>Wartość robót</t>
  </si>
  <si>
    <t>Dział 1 Roboty drogowe w zakresie napraw i konserwacji dróg Grupa robót: CPV-45233142-6, CPV-45233141-9</t>
  </si>
  <si>
    <t>Rozdział 1.1 Roboty drogowe</t>
  </si>
  <si>
    <t>Razem netto</t>
  </si>
  <si>
    <t>Vat 23%</t>
  </si>
  <si>
    <t>Razem brutto</t>
  </si>
  <si>
    <t>D.05.03.08</t>
  </si>
  <si>
    <t>D.05.03.09</t>
  </si>
  <si>
    <t>ODNOWA NAWIERZCHNI BITUMICZNYCH NA DROGACH POWIATOWYCH POWIATU MŁAWSKIEGO</t>
  </si>
  <si>
    <r>
      <t>m</t>
    </r>
    <r>
      <rPr>
        <vertAlign val="superscript"/>
        <sz val="9.5"/>
        <rFont val="Arial"/>
        <family val="2"/>
        <charset val="238"/>
      </rPr>
      <t>2</t>
    </r>
  </si>
  <si>
    <r>
      <t>Podwójne powierzchniowe utrwalenie nawierzchni grysami frakcji 5/8, 8/11 o ilości kruszywa 18 dm</t>
    </r>
    <r>
      <rPr>
        <vertAlign val="superscript"/>
        <sz val="9.5"/>
        <rFont val="Arial"/>
        <family val="2"/>
        <charset val="238"/>
      </rPr>
      <t>3</t>
    </r>
    <r>
      <rPr>
        <sz val="9.5"/>
        <rFont val="Arial"/>
        <family val="2"/>
        <charset val="238"/>
      </rPr>
      <t>/m</t>
    </r>
    <r>
      <rPr>
        <vertAlign val="superscript"/>
        <sz val="9.5"/>
        <rFont val="Arial"/>
        <family val="2"/>
        <charset val="238"/>
      </rPr>
      <t>2</t>
    </r>
    <r>
      <rPr>
        <sz val="9.5"/>
        <rFont val="Arial"/>
        <family val="2"/>
        <charset val="238"/>
      </rPr>
      <t xml:space="preserve"> i kationową emulsją asfaltową C69BP3 PU
Droga powiatowa Nr 2341W
od km 3+738 do km 9+032
5294,00m x szerokość zmienna (5,3-7,1m) = 30310,00 m2
Droga powiatowa Nr 2344W
od km  0+912 do km 1+956
1044,00m x 5,5m = 5742 m2                                                                                                                                                                                        Droga powiatowa Nr 2346W                                                    od km 0+197 do km 0+455                                               258,00m x  5,5m = 1419 m2               
Razem: 30310,00 + 5742,00 + 1419,00 = 37471,00 m2</t>
    </r>
  </si>
  <si>
    <r>
      <t>Pojedyńcze powierzchniowe utrwalenie nawierzchni grysami frakcji 5/8 o ilości kruszywa 8 dm</t>
    </r>
    <r>
      <rPr>
        <vertAlign val="superscript"/>
        <sz val="9.5"/>
        <rFont val="Arial"/>
        <family val="2"/>
        <charset val="238"/>
      </rPr>
      <t>3</t>
    </r>
    <r>
      <rPr>
        <sz val="9.5"/>
        <rFont val="Arial"/>
        <family val="2"/>
        <charset val="238"/>
      </rPr>
      <t>/m</t>
    </r>
    <r>
      <rPr>
        <vertAlign val="superscript"/>
        <sz val="9.5"/>
        <rFont val="Arial"/>
        <family val="2"/>
        <charset val="238"/>
      </rPr>
      <t>2</t>
    </r>
    <r>
      <rPr>
        <sz val="9.5"/>
        <rFont val="Arial"/>
        <family val="2"/>
        <charset val="238"/>
      </rPr>
      <t xml:space="preserve"> i kationową emulsją asfaltową C69BP3 PU
Droga powiatowa Nr 3014W 
od km 0+000 do km 3+578
3578,00m x szerokość zmienna (6-7 m) = 21697 m2
Droga powiatowa Nr 2306W
od km 5+387 do km 6+010
623,00m x 7,00m = 4361,00 m2                                       Droga powiatowa Nr 2361W
od km 12+285 do km 13+935
1650,00m x 6,7 m = 11055,00 m2
Razem: 21697,00 + 4361,00 + 11055,00 = 37113,00 m2</t>
    </r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</si>
</sst>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8"/>
      <name val="Arial"/>
      <charset val="238"/>
    </font>
    <font>
      <sz val="9.5"/>
      <name val="Arial"/>
      <family val="2"/>
      <charset val="238"/>
    </font>
    <font>
      <vertAlign val="superscript"/>
      <sz val="9.5"/>
      <name val="Arial"/>
      <family val="2"/>
      <charset val="238"/>
    </font>
    <font>
      <b/>
      <sz val="9.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topLeftCell="A7" zoomScale="150" workbookViewId="0">
      <selection activeCell="F16" sqref="F16"/>
    </sheetView>
  </sheetViews>
  <sheetFormatPr defaultRowHeight="12.75"/>
  <cols>
    <col min="1" max="1" width="4.7109375" style="1" customWidth="1"/>
    <col min="2" max="2" width="11.5703125" style="1" customWidth="1"/>
    <col min="3" max="3" width="49.42578125" style="1" customWidth="1"/>
    <col min="4" max="4" width="6.7109375" style="1" customWidth="1"/>
    <col min="5" max="6" width="12.7109375" style="1" customWidth="1"/>
    <col min="7" max="7" width="15.7109375" style="1" customWidth="1"/>
    <col min="8" max="16384" width="9.140625" style="1"/>
  </cols>
  <sheetData>
    <row r="1" spans="1:7" ht="15" customHeight="1">
      <c r="A1" s="28" t="s">
        <v>0</v>
      </c>
      <c r="B1" s="29"/>
      <c r="C1" s="29"/>
      <c r="D1" s="29"/>
      <c r="E1" s="29"/>
      <c r="F1" s="29"/>
      <c r="G1" s="30"/>
    </row>
    <row r="2" spans="1:7" ht="15" customHeight="1" thickBot="1">
      <c r="A2" s="25" t="s">
        <v>15</v>
      </c>
      <c r="B2" s="26"/>
      <c r="C2" s="26"/>
      <c r="D2" s="26"/>
      <c r="E2" s="26"/>
      <c r="F2" s="26"/>
      <c r="G2" s="27"/>
    </row>
    <row r="3" spans="1:7" ht="38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ht="13.5" thickBot="1">
      <c r="A4" s="6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8">
        <v>7</v>
      </c>
    </row>
    <row r="5" spans="1:7" s="2" customFormat="1">
      <c r="A5" s="31" t="s">
        <v>8</v>
      </c>
      <c r="B5" s="32"/>
      <c r="C5" s="32"/>
      <c r="D5" s="32"/>
      <c r="E5" s="32"/>
      <c r="F5" s="32"/>
      <c r="G5" s="33"/>
    </row>
    <row r="6" spans="1:7" ht="13.5" thickBot="1">
      <c r="A6" s="34" t="s">
        <v>9</v>
      </c>
      <c r="B6" s="35"/>
      <c r="C6" s="35"/>
      <c r="D6" s="35"/>
      <c r="E6" s="35"/>
      <c r="F6" s="35"/>
      <c r="G6" s="36"/>
    </row>
    <row r="7" spans="1:7" ht="176.25" customHeight="1">
      <c r="A7" s="9">
        <v>1</v>
      </c>
      <c r="B7" s="10" t="s">
        <v>13</v>
      </c>
      <c r="C7" s="10" t="s">
        <v>17</v>
      </c>
      <c r="D7" s="11" t="s">
        <v>16</v>
      </c>
      <c r="E7" s="12">
        <v>37471</v>
      </c>
      <c r="F7" s="12"/>
      <c r="G7" s="13">
        <f>F7*E7</f>
        <v>0</v>
      </c>
    </row>
    <row r="8" spans="1:7" ht="170.25" customHeight="1" thickBot="1">
      <c r="A8" s="14">
        <v>2</v>
      </c>
      <c r="B8" s="15" t="s">
        <v>14</v>
      </c>
      <c r="C8" s="15" t="s">
        <v>18</v>
      </c>
      <c r="D8" s="16" t="s">
        <v>16</v>
      </c>
      <c r="E8" s="17">
        <v>37113</v>
      </c>
      <c r="F8" s="17"/>
      <c r="G8" s="13">
        <f>F8*E8</f>
        <v>0</v>
      </c>
    </row>
    <row r="9" spans="1:7">
      <c r="A9" s="18"/>
      <c r="B9" s="18"/>
      <c r="C9" s="18"/>
      <c r="D9" s="18"/>
      <c r="E9" s="18"/>
      <c r="F9" s="19" t="s">
        <v>10</v>
      </c>
      <c r="G9" s="20">
        <f>SUM(G7:G8)</f>
        <v>0</v>
      </c>
    </row>
    <row r="10" spans="1:7">
      <c r="A10" s="18"/>
      <c r="B10" s="18"/>
      <c r="C10" s="18"/>
      <c r="D10" s="18"/>
      <c r="E10" s="18"/>
      <c r="F10" s="21" t="s">
        <v>11</v>
      </c>
      <c r="G10" s="22">
        <f>ROUND(G9*0.23,2)</f>
        <v>0</v>
      </c>
    </row>
    <row r="11" spans="1:7" ht="18" customHeight="1" thickBot="1">
      <c r="A11" s="18"/>
      <c r="B11" s="18"/>
      <c r="C11" s="18"/>
      <c r="D11" s="18"/>
      <c r="E11" s="18"/>
      <c r="F11" s="23" t="s">
        <v>12</v>
      </c>
      <c r="G11" s="24">
        <f>G9+G10</f>
        <v>0</v>
      </c>
    </row>
  </sheetData>
  <mergeCells count="4">
    <mergeCell ref="A2:G2"/>
    <mergeCell ref="A1:G1"/>
    <mergeCell ref="A5:G5"/>
    <mergeCell ref="A6:G6"/>
  </mergeCells>
  <phoneticPr fontId="1" type="noConversion"/>
  <pageMargins left="0.75" right="0.75" top="0.56000000000000005" bottom="0.54" header="0.5" footer="0.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PZD7</dc:creator>
  <cp:lastModifiedBy>PZD7</cp:lastModifiedBy>
  <cp:lastPrinted>2021-07-02T10:44:59Z</cp:lastPrinted>
  <dcterms:created xsi:type="dcterms:W3CDTF">2019-04-10T05:54:41Z</dcterms:created>
  <dcterms:modified xsi:type="dcterms:W3CDTF">2021-07-05T06:54:07Z</dcterms:modified>
</cp:coreProperties>
</file>