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<sst xmlns="http://schemas.openxmlformats.org/spreadsheetml/2006/main" count="187" uniqueCount="71">
  <si>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</si>
  <si>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</si>
  <si>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</si>
  <si>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</si>
  <si>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</si>
  <si>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</si>
  <si>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</si>
  <si>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</si>
  <si>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</si>
  <si>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>6 = 4 x 5</t>
  </si>
  <si>
    <t xml:space="preserve">Uwaga! Załącznik aktywny - należy podać cenę jednostkową brutto (kolumna 5). 
Pozostałe komórki są obliczane automatycznie. </t>
  </si>
  <si>
    <t>op.</t>
  </si>
  <si>
    <t>J.m.</t>
  </si>
  <si>
    <t>Aqua pro inj.500ml (but.stoj.z 2 portami)</t>
  </si>
  <si>
    <t>Aqua pro inj.100ml (but.stoj.z 2 portami)</t>
  </si>
  <si>
    <t>Glucosum 5% 250ml. (but.stoj.z 2 portami )</t>
  </si>
  <si>
    <t>Glucosum 5% 500ml. (but.stoj.z 2portami )</t>
  </si>
  <si>
    <t>0,9% NaCl 100ml  (but.stoj.z 2 portami)</t>
  </si>
  <si>
    <t>0,9% NaCl 250ml. (but.stoj.z 2 portami)</t>
  </si>
  <si>
    <t>0,9% NaCl 500ml. (but.stoj.z 2 portami  )</t>
  </si>
  <si>
    <t>Płyn Ringera 500ml.(but.stoj. z 2portami)</t>
  </si>
  <si>
    <t>Płyn wieloelektrolitowy z octanami i jabłczanami 500ml (butelka stojąca z 2 portami)</t>
  </si>
  <si>
    <t>NaCl 0,9 % 500ml do irygacji( butelka zakręcana Ecotainer)</t>
  </si>
  <si>
    <t>Zamawiający wymaga w poz.1-8 porty równej wielkości w opakowaniu jednostkowym. Średnica portu pow. 6mm-w celu stosowania wszystkich aparatów do infuzji dostępnych na rynku</t>
  </si>
  <si>
    <t>Glucosum 5% 100ml (but. stoj. z 2 portami)</t>
  </si>
  <si>
    <t>Glucosum 10% 250ml (but. stoj. z 2 portami)</t>
  </si>
  <si>
    <t>Glucosum 10% 500ml.(but.stoj. z 2 portami)</t>
  </si>
  <si>
    <t>Glucosum 5% Natr.chlor.0,9% 2|1 250ml (but.stoj. 2 portami)</t>
  </si>
  <si>
    <t>Glucosum 5% Natr.chlor.0,9% 2|1 500ml (but.stoj. 2 portami)</t>
  </si>
  <si>
    <t>Płyn Ringera 250ml(but.stoj.z 2 portami)</t>
  </si>
  <si>
    <t>Płyn wieloelektrolitowy  500ml (butelka stoj. z 2 portami)</t>
  </si>
  <si>
    <t>Mannitol 15% 100ml. (worek)</t>
  </si>
  <si>
    <t>Płyn wieloelektrolitowy złożony bez zawartości Ca +2 500ml ( op. z dwoma portami)</t>
  </si>
  <si>
    <t>Płyn wieloelektrolitowy zawierający glukozę o stężeniu 1% w il. 55,5mmol/l do stosowania o pacjentów pediatrycznych od pierwszego dnia życia,zawierający jony Na 140mmol/l,Cl 118mmol/,K 4mmol/l,Ca 1mmol/l,Mg 1mmol/l, cytrynian ,octany but.100ml</t>
  </si>
  <si>
    <t>Płyn wieloelektrolitowy zawierający glukozę o stężeniu 1% w il. 55,5mmol/l do stosowania o pacjentów pediatrycznych od pierwszego dnia życia,zawierający jony Na 140mmol/l,Cl 118mmol/,K 4mmol/l,Ca 1mmol/l,Mg 1mmol/l, cytrynian ,octany but.250ml</t>
  </si>
  <si>
    <t>Płyn wieloelektrolitowy zawierający glukozę o stężeniu 1% w il. 55,5mmol/l do stosowania o pacjentów pediatrycznych od pierwszego dnia życia,zawierający jony Na 140mmol/l,Cl 118mmol/,K 4mmol/l,Ca 1mmol/l,Mg 1mmol/l, cytrynian ,octany but.500ml</t>
  </si>
  <si>
    <t>0,9% NaCl 1000ml.  (worek)</t>
  </si>
  <si>
    <t>0,15% Kalium chloratum +5% Glucosum1,5g/l 55,0g/l roztw. do inf. but. 500ml</t>
  </si>
  <si>
    <t>0,3% Kalium chloratum + 5% Gulosum 3,0g/l+55,0g/l roztw. do inf.but. 500ml</t>
  </si>
  <si>
    <t>0,30% Kalium chloratum +0,9% NaCl 1,5g/l+55,0g/l roztw. do inf.but. 500ml</t>
  </si>
  <si>
    <t>0,15% Kalium chloratum +0,9% NaCl 1,5g/l+55,0g/l roztw. do inf.but. 500ml</t>
  </si>
  <si>
    <t>Dieta kompletna w płynie, standardowa, normokaloryczna (1kcal/ml), o smaku neutralnym (bez dodatków smakowych) do podaży doustnej lub przez zgłębnik,. Osmolarność 200 mOsm/l. Klinicznie wolna od laktozy, glutenu, cholesterolu. Bez zawartości błonnika, z niską zawartością puryn
Zawartość w 1000ml: białko 38g (60% białko mleka,40% soja), węglowodany 138g, tłuszcze 33g (olej sojowy ,rybi) Wzbogacona MCT.EPA,DHA, kw.omega-3,
Opak. Worek 1000ml</t>
  </si>
  <si>
    <t>Dieta kompletna w płynie, hiperkaloryczna, (1,5 kcal/ml), bogatobiałkowa o smaku neutralnym (bez dodatków smakowych), do podaży doustnej lub przez zgłębnik. Osmolarność 345mOsm/l. Wolna od laktozy, cholesterolu glutenu, puryn. Bez zawartości błonnika. Zawartość w 1000ml: białko 75g (76% białko mleka, 24% soja), węglowodany 188g, tłuszcze 50g (50% MCT, olej rzepakowy i rybi)opak. Worek 1000ml</t>
  </si>
  <si>
    <t>Dieta kompletna w płynie, bogatobiałkowa, wysokokaloryczna (1,33kcal/ml) o niskiej zawartości węglowodanów, smaku neutralnym (bez dodatków smakowych), do podaży doustnej lub przez zgłębnik. Osmolarność 334mOsm/l. Wolna od laktozy, cholesterolu, glutenu, puryn. Zawartość w 1000ml: białko65g (kazeina, soja) węglowodany 130g, tłuszcze 58g (kwasy MCT 51%, olej sojowy 47%) do zastosowania u chorych z niewydolnością oddechową. Opakowanie worek 500ml.</t>
  </si>
  <si>
    <t>Dieta kompletna w płynie normokaloryczna (1 kcal/1ml), normobiałkowa, wzbogacona błonnikiem, o smaku neutralnym (bez dodatków smakowych) do podaży doustnej lub przez zgłębnik. dla pacjentów z zaburzonym metabolizmem glukozy. Osmolarność 215mOsm/l. Wolna od laktozy, glutenu, cholesterolu, puryn. Zawartość w 1000ml: białko 41g, (kazeina,soja), węglowodany 123g (95%  skrobi tapiokowej, fruktozy nie wiecej niż 0,006g/100ml), tłuszcze 35g (wysoka zawartość oleju rybiego-EPA+DHA0,18g/100ml), błonnik 21g (błonnik rozp. 70% nierozp. 30% bezglutenowa, bezlaktozowa. Opak. worek 1000ml</t>
  </si>
  <si>
    <t>Dieta kompletna w płynie wysokokaloryczna (1,33 kcal/1ml), bogatobiałkowa, wzbogacona glutaminą (2,01g/100ml) oraz błonnikiem z FOS, o smaku neutralnym (bez dodatków smakowych) do podaży doustnej lub przez zgłębnik. Osmolarność 375mOsm/l. Wolna od laktozy, glutenu, cholesterolu, puryn. Zawartość w 1000ml: białko 66,7g (kazeina hydrolizat białkowy z pszenicy) węglowodany 183 g, tłuszcze 37g (olej rybi 7%, EPA+DHA 0,07g/100ml) zawiera beta-karoten, vit.C. Opakowanie worek 500ml</t>
  </si>
  <si>
    <t>Dieta kompletna w płynie wysokoenergetyczna, wysokobiałkowa, bez błonnika, do podaży doustnej dla pacjentów ze zwiększonym zapotrzebowaniem kalorycznym. Bezglutenowy ,z niską zawartością laktozy &lt;0,50g/100ml. Osmolarność 520mOsm/l Kaloryczność 2kcal/ml.
Rozkład kaloryczny (%kcal) 18-białko (kazeina,białka mleka), 39-tłuszcze (olej rzepakowy), 43-węglowodany (z sacharozy i syropu glukozowego). Opakowanie butelka 200ml.x4 Smaki: waniliowy, morelowy, ananas, mango – do wyboru</t>
  </si>
  <si>
    <t>Dieta cząstkowa  w proszku do stosowania doustnego dla pacjentów ze zwiększonym zapotrzebowaniem na białko. Bezglutenowa, z niską zawartością laktozy (&lt;0,5g/100g), bez zawartości błonnika. Wzbogacona wapniem (70mg/5g) Kaloryczność 19kcal/5g. rozkład kaloryczny (%kcal) 97-białko (kazeina) 2-tłuszcze 1- węglowodany. Proszek nie zmienia smaku i zapachu potraw. Opakowanie puszka 400g</t>
  </si>
  <si>
    <t>Zestaw grawitacyjny do podawania żywienia dojelitowego do worków lub worków i butelek</t>
  </si>
  <si>
    <t>Zestaw do podaży  żywienia dojelitowego  przez użyczoną pompę w poz 1-5</t>
  </si>
  <si>
    <t>szt.</t>
  </si>
  <si>
    <t>Strzykawka do podawania leków i diet do żywienia dojelitowego do dostępu żywieniowego pacjenta. Kompatybilna tylko z żeńskim zakończeniem ENFit dostępu żywieniowego lub portu bocznego drenu do podaży diet dojelitowych. Nie zawiera lateksu BPAi ftalanów. Poj 50-60ml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</si>
  <si>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</si>
  <si>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</si>
  <si>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</t>
  </si>
  <si>
    <t>3-komorowy worek zawierający 8,1 g azotu, 150g glukozy, 60g tłuszczów, osmolarność 1060mOsm/l, energia całkowita 1400kcal do podaży drogą żyl centralnych poj. 1540ml</t>
  </si>
  <si>
    <t>3-komorowy worek zawierający 10,8g azotu, 200g glukozy 80g, tłuszczów, osmolarność 1060mOsm/l, energa całkowita 1900kcal, do podaży drogą żył centralnych poj. 2053ml</t>
  </si>
  <si>
    <t>3-komorowy worek zawierający 12g azotu, 187g glukozy, 56g tłuszczów, osmolarność 1500mOsm/l energia całkowita 1600kcal, do podaży drogą żył centralnych, poj. 1477 ml.</t>
  </si>
  <si>
    <t>Zestaw pierwiastków śladowych amp 10ml x 20</t>
  </si>
  <si>
    <t>Witaminy rozpuszczalne w wodzie i tłuszczach, bez zawartości vit.K, dla dorosłych. Liofilizat x 10amp.</t>
  </si>
  <si>
    <t>Addiphos (Koncentrat do sporządz.roztw. do inf. zaw. diwodofosforan potasu 170,1mg
disodu fosforan dwuwodny 133,5mg, wodorotlenek potasu 14,0mg fiol 20mlx 10</t>
  </si>
  <si>
    <t>Załącznik nr 2 do SWZ</t>
  </si>
  <si>
    <t>Oznaczenie postępowania: DTZ.382.3.2021</t>
  </si>
  <si>
    <t xml:space="preserve">Dieta kompletna w płynie wysokoenergetyczna, wysokobiałkowa, z niskim indeksem glikemicznym do podaży doustnej dla pacjentów ze zwiększonym zapotrzebowaniem kalorycznym z  zaburzeniami metabolizmu glukozy. Bezglutenowa, z niską zawartością laktozy&lt;0,30g/100ml. Wzbogacona kwasem glutaminowym, argininą, błonnikiem. Osmolarność 300mOsm/l Kaloryczność 1,6kcal/ml.
Rozkład kaloryczny (%kcal) 23-białko (kazeina,białka mleka), 35-tłuszcze (olej rzepakowy), 39-węglowodany (skrobia z tapioki, izomaltoza) 3-.błonnik Opakowanie butelka 200ml.x 4. Smaki: waniliowy, truskawkowy – do wyboru </t>
  </si>
  <si>
    <t>Pakiet nr 1 - Płyny infuzyjne, irygacyjne</t>
  </si>
  <si>
    <t>Pakiet nr 2 - Płyny infuzyjne, irygacyjne 2</t>
  </si>
  <si>
    <t>Pakiet nr 3 - Płyny uzupełniające</t>
  </si>
  <si>
    <t>Pakiet nr 4 - Żywienie dojelitowe – dietetyczne środki spożywcze specjalnego przeznaczenia</t>
  </si>
  <si>
    <t>Pakiet nr 5 - Żywienie pozajelitowe</t>
  </si>
  <si>
    <t>Pakiet nr 6 - Żywienie pozajelitowe - dodatki do żywiena</t>
  </si>
  <si>
    <t>0,9% NaCl 3000ml. płyn do iryg.  (worek)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</si>
</sst>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>
      <alignment horizontal="lef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8" fillId="0" borderId="0">
      <alignment horizontal="center" vertical="top"/>
      <protection/>
    </xf>
    <xf numFmtId="0" fontId="49" fillId="0" borderId="0">
      <alignment horizontal="center" vertical="center"/>
      <protection/>
    </xf>
    <xf numFmtId="0" fontId="49" fillId="0" borderId="0">
      <alignment horizontal="left" vertical="top"/>
      <protection/>
    </xf>
    <xf numFmtId="0" fontId="49" fillId="31" borderId="0">
      <alignment horizontal="center" vertical="center"/>
      <protection/>
    </xf>
    <xf numFmtId="0" fontId="47" fillId="0" borderId="0">
      <alignment horizontal="center" vertical="center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4" borderId="10" xfId="0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43" fontId="55" fillId="34" borderId="10" xfId="42" applyFont="1" applyFill="1" applyBorder="1" applyAlignment="1">
      <alignment/>
    </xf>
    <xf numFmtId="0" fontId="55" fillId="0" borderId="0" xfId="55" applyFont="1">
      <alignment/>
      <protection/>
    </xf>
    <xf numFmtId="43" fontId="55" fillId="0" borderId="0" xfId="44" applyFont="1" applyAlignment="1">
      <alignment wrapText="1"/>
    </xf>
    <xf numFmtId="0" fontId="56" fillId="0" borderId="12" xfId="0" applyFont="1" applyBorder="1" applyAlignment="1">
      <alignment horizontal="right"/>
    </xf>
    <xf numFmtId="0" fontId="55" fillId="0" borderId="10" xfId="0" applyFont="1" applyBorder="1" applyAlignment="1">
      <alignment vertical="center" wrapText="1"/>
    </xf>
    <xf numFmtId="0" fontId="55" fillId="0" borderId="0" xfId="55" applyFont="1" applyAlignment="1">
      <alignment horizontal="center"/>
      <protection/>
    </xf>
    <xf numFmtId="0" fontId="55" fillId="0" borderId="11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wrapText="1"/>
    </xf>
    <xf numFmtId="0" fontId="56" fillId="17" borderId="13" xfId="0" applyFont="1" applyFill="1" applyBorder="1" applyAlignment="1">
      <alignment horizontal="center" vertical="center" wrapText="1"/>
    </xf>
    <xf numFmtId="0" fontId="56" fillId="17" borderId="12" xfId="0" applyFont="1" applyFill="1" applyBorder="1" applyAlignment="1">
      <alignment horizontal="center" vertical="center" wrapText="1"/>
    </xf>
    <xf numFmtId="43" fontId="58" fillId="0" borderId="0" xfId="44" applyFont="1" applyAlignment="1">
      <alignment horizont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9" fillId="0" borderId="10" xfId="0" applyFont="1" applyBorder="1" applyAlignment="1">
      <alignment vertical="center" wrapText="1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1" xfId="54"/>
    <cellStyle name="Normalny 12" xfId="55"/>
    <cellStyle name="Normalny 14" xfId="56"/>
    <cellStyle name="Normalny 15" xfId="57"/>
    <cellStyle name="Normalny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10" xfId="69"/>
    <cellStyle name="S11" xfId="70"/>
    <cellStyle name="S12" xfId="71"/>
    <cellStyle name="S13" xfId="72"/>
    <cellStyle name="S14" xfId="73"/>
    <cellStyle name="S15" xfId="74"/>
    <cellStyle name="S4" xfId="75"/>
    <cellStyle name="S6" xfId="76"/>
    <cellStyle name="S7" xfId="77"/>
    <cellStyle name="S8" xfId="78"/>
    <cellStyle name="S9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64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13</v>
      </c>
      <c r="C9" s="20" t="s">
        <v>11</v>
      </c>
      <c r="D9" s="11">
        <v>200</v>
      </c>
      <c r="E9" s="3"/>
      <c r="F9" s="9">
        <f aca="true" t="shared" si="0" ref="F9:F18">ROUND(D9*E9,2)</f>
        <v>0</v>
      </c>
      <c r="G9" s="10"/>
      <c r="H9" s="4"/>
    </row>
    <row r="10" spans="1:8" ht="13.5" customHeight="1">
      <c r="A10" s="18">
        <v>2</v>
      </c>
      <c r="B10" s="16" t="s">
        <v>14</v>
      </c>
      <c r="C10" s="20" t="s">
        <v>11</v>
      </c>
      <c r="D10" s="11">
        <v>50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15</v>
      </c>
      <c r="C11" s="20" t="s">
        <v>11</v>
      </c>
      <c r="D11" s="11">
        <v>200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16</v>
      </c>
      <c r="C12" s="20" t="s">
        <v>11</v>
      </c>
      <c r="D12" s="11">
        <v>1000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17</v>
      </c>
      <c r="C13" s="20" t="s">
        <v>11</v>
      </c>
      <c r="D13" s="11">
        <v>8500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18</v>
      </c>
      <c r="C14" s="20" t="s">
        <v>11</v>
      </c>
      <c r="D14" s="11">
        <v>5000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19</v>
      </c>
      <c r="C15" s="20" t="s">
        <v>11</v>
      </c>
      <c r="D15" s="11">
        <v>12000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20</v>
      </c>
      <c r="C16" s="20" t="s">
        <v>11</v>
      </c>
      <c r="D16" s="11">
        <v>1500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16" t="s">
        <v>21</v>
      </c>
      <c r="C17" s="20" t="s">
        <v>11</v>
      </c>
      <c r="D17" s="11">
        <v>300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16" t="s">
        <v>22</v>
      </c>
      <c r="C18" s="20" t="s">
        <v>11</v>
      </c>
      <c r="D18" s="11">
        <v>800</v>
      </c>
      <c r="E18" s="3"/>
      <c r="F18" s="9">
        <f t="shared" si="0"/>
        <v>0</v>
      </c>
      <c r="G18" s="10"/>
      <c r="H18" s="4"/>
    </row>
    <row r="19" spans="3:7" ht="12.75">
      <c r="C19" s="15" t="s">
        <v>4</v>
      </c>
      <c r="F19" s="12">
        <f>SUM(F9:F18)</f>
        <v>0</v>
      </c>
      <c r="G19" s="5"/>
    </row>
    <row r="21" ht="38.25">
      <c r="B21" s="23" t="s">
        <v>23</v>
      </c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3"/>
      <c r="B26" s="13"/>
      <c r="C26" s="13"/>
      <c r="D26" s="17"/>
      <c r="E26" s="13"/>
      <c r="F26" s="26"/>
      <c r="G26" s="26"/>
      <c r="H26" s="26"/>
      <c r="I26" s="14"/>
      <c r="J26" s="13"/>
    </row>
    <row r="27" spans="1:10" ht="12.75">
      <c r="A27" s="13"/>
      <c r="B27" s="13"/>
      <c r="C27" s="13"/>
      <c r="D27" s="13"/>
      <c r="E27" s="13"/>
      <c r="F27" s="26"/>
      <c r="G27" s="26"/>
      <c r="H27" s="26"/>
      <c r="I27" s="14"/>
      <c r="J27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6:H2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65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24</v>
      </c>
      <c r="C9" s="20" t="s">
        <v>11</v>
      </c>
      <c r="D9" s="11">
        <v>50</v>
      </c>
      <c r="E9" s="3"/>
      <c r="F9" s="9">
        <f aca="true" t="shared" si="0" ref="F9:F22">ROUND(D9*E9,2)</f>
        <v>0</v>
      </c>
      <c r="G9" s="10"/>
      <c r="H9" s="4"/>
    </row>
    <row r="10" spans="1:8" ht="13.5" customHeight="1">
      <c r="A10" s="18">
        <v>2</v>
      </c>
      <c r="B10" s="16" t="s">
        <v>25</v>
      </c>
      <c r="C10" s="20" t="s">
        <v>11</v>
      </c>
      <c r="D10" s="11">
        <v>100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26</v>
      </c>
      <c r="C11" s="20" t="s">
        <v>11</v>
      </c>
      <c r="D11" s="11">
        <v>150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27</v>
      </c>
      <c r="C12" s="20" t="s">
        <v>11</v>
      </c>
      <c r="D12" s="11">
        <v>100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28</v>
      </c>
      <c r="C13" s="20" t="s">
        <v>11</v>
      </c>
      <c r="D13" s="11">
        <v>1000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29</v>
      </c>
      <c r="C14" s="20" t="s">
        <v>11</v>
      </c>
      <c r="D14" s="11">
        <v>200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30</v>
      </c>
      <c r="C15" s="20" t="s">
        <v>11</v>
      </c>
      <c r="D15" s="11">
        <v>10000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31</v>
      </c>
      <c r="C16" s="20" t="s">
        <v>11</v>
      </c>
      <c r="D16" s="11">
        <v>300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16" t="s">
        <v>32</v>
      </c>
      <c r="C17" s="20" t="s">
        <v>11</v>
      </c>
      <c r="D17" s="11">
        <v>100</v>
      </c>
      <c r="E17" s="3"/>
      <c r="F17" s="9">
        <f t="shared" si="0"/>
        <v>0</v>
      </c>
      <c r="G17" s="10"/>
      <c r="H17" s="4"/>
    </row>
    <row r="18" spans="1:8" ht="51">
      <c r="A18" s="18">
        <v>10</v>
      </c>
      <c r="B18" s="16" t="s">
        <v>33</v>
      </c>
      <c r="C18" s="20" t="s">
        <v>11</v>
      </c>
      <c r="D18" s="11">
        <v>80</v>
      </c>
      <c r="E18" s="3"/>
      <c r="F18" s="9">
        <f t="shared" si="0"/>
        <v>0</v>
      </c>
      <c r="G18" s="10"/>
      <c r="H18" s="4"/>
    </row>
    <row r="19" spans="1:8" ht="51">
      <c r="A19" s="18">
        <v>11</v>
      </c>
      <c r="B19" s="16" t="s">
        <v>34</v>
      </c>
      <c r="C19" s="20" t="s">
        <v>11</v>
      </c>
      <c r="D19" s="11">
        <v>100</v>
      </c>
      <c r="E19" s="3"/>
      <c r="F19" s="9">
        <f t="shared" si="0"/>
        <v>0</v>
      </c>
      <c r="G19" s="10"/>
      <c r="H19" s="4"/>
    </row>
    <row r="20" spans="1:8" ht="51">
      <c r="A20" s="18">
        <v>12</v>
      </c>
      <c r="B20" s="16" t="s">
        <v>35</v>
      </c>
      <c r="C20" s="20" t="s">
        <v>11</v>
      </c>
      <c r="D20" s="11">
        <v>100</v>
      </c>
      <c r="E20" s="3"/>
      <c r="F20" s="9">
        <f t="shared" si="0"/>
        <v>0</v>
      </c>
      <c r="G20" s="10"/>
      <c r="H20" s="4"/>
    </row>
    <row r="21" spans="1:8" ht="12.75">
      <c r="A21" s="18">
        <v>13</v>
      </c>
      <c r="B21" s="16" t="s">
        <v>36</v>
      </c>
      <c r="C21" s="20" t="s">
        <v>11</v>
      </c>
      <c r="D21" s="11">
        <v>200</v>
      </c>
      <c r="E21" s="3"/>
      <c r="F21" s="9">
        <f t="shared" si="0"/>
        <v>0</v>
      </c>
      <c r="G21" s="10"/>
      <c r="H21" s="4"/>
    </row>
    <row r="22" spans="1:8" ht="12.75">
      <c r="A22" s="18">
        <v>14</v>
      </c>
      <c r="B22" s="31" t="s">
        <v>70</v>
      </c>
      <c r="C22" s="20" t="s">
        <v>11</v>
      </c>
      <c r="D22" s="11">
        <v>100</v>
      </c>
      <c r="E22" s="3"/>
      <c r="F22" s="9">
        <f t="shared" si="0"/>
        <v>0</v>
      </c>
      <c r="G22" s="10"/>
      <c r="H22" s="4"/>
    </row>
    <row r="23" spans="3:7" ht="12.75">
      <c r="C23" s="15" t="s">
        <v>4</v>
      </c>
      <c r="F23" s="12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3"/>
      <c r="B30" s="13"/>
      <c r="C30" s="13"/>
      <c r="D30" s="17"/>
      <c r="E30" s="13"/>
      <c r="F30" s="26"/>
      <c r="G30" s="26"/>
      <c r="H30" s="26"/>
      <c r="I30" s="14"/>
      <c r="J30" s="13"/>
    </row>
    <row r="31" spans="1:10" ht="12.75">
      <c r="A31" s="13"/>
      <c r="B31" s="13"/>
      <c r="C31" s="13"/>
      <c r="D31" s="13"/>
      <c r="E31" s="13"/>
      <c r="F31" s="26"/>
      <c r="G31" s="26"/>
      <c r="H31" s="26"/>
      <c r="I31" s="14"/>
      <c r="J31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30:H31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66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37</v>
      </c>
      <c r="C9" s="20" t="s">
        <v>11</v>
      </c>
      <c r="D9" s="21">
        <v>50</v>
      </c>
      <c r="E9" s="3"/>
      <c r="F9" s="9">
        <f>ROUND(D9*E9,2)</f>
        <v>0</v>
      </c>
      <c r="G9" s="10"/>
      <c r="H9" s="4"/>
    </row>
    <row r="10" spans="1:8" ht="13.5" customHeight="1">
      <c r="A10" s="18">
        <v>2</v>
      </c>
      <c r="B10" s="16" t="s">
        <v>38</v>
      </c>
      <c r="C10" s="20" t="s">
        <v>11</v>
      </c>
      <c r="D10" s="21">
        <v>200</v>
      </c>
      <c r="E10" s="3"/>
      <c r="F10" s="9">
        <f>ROUND(D10*E10,2)</f>
        <v>0</v>
      </c>
      <c r="G10" s="10"/>
      <c r="H10" s="4"/>
    </row>
    <row r="11" spans="1:8" ht="12.75">
      <c r="A11" s="18">
        <v>3</v>
      </c>
      <c r="B11" s="16" t="s">
        <v>39</v>
      </c>
      <c r="C11" s="20" t="s">
        <v>11</v>
      </c>
      <c r="D11" s="11">
        <v>50</v>
      </c>
      <c r="E11" s="3"/>
      <c r="F11" s="9">
        <f>ROUND(D11*E11,2)</f>
        <v>0</v>
      </c>
      <c r="G11" s="10"/>
      <c r="H11" s="4"/>
    </row>
    <row r="12" spans="1:8" ht="12.75">
      <c r="A12" s="18">
        <v>4</v>
      </c>
      <c r="B12" s="16" t="s">
        <v>40</v>
      </c>
      <c r="C12" s="20" t="s">
        <v>11</v>
      </c>
      <c r="D12" s="21">
        <v>40</v>
      </c>
      <c r="E12" s="3"/>
      <c r="F12" s="9">
        <f>ROUND(D12*E12,2)</f>
        <v>0</v>
      </c>
      <c r="G12" s="10"/>
      <c r="H12" s="4"/>
    </row>
    <row r="13" spans="3:7" ht="12.75">
      <c r="C13" s="15" t="s">
        <v>4</v>
      </c>
      <c r="F13" s="12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3"/>
      <c r="B20" s="13"/>
      <c r="C20" s="13"/>
      <c r="D20" s="17"/>
      <c r="E20" s="13"/>
      <c r="F20" s="26"/>
      <c r="G20" s="26"/>
      <c r="H20" s="26"/>
      <c r="I20" s="14"/>
      <c r="J20" s="13"/>
    </row>
    <row r="21" spans="1:10" ht="12.75">
      <c r="A21" s="13"/>
      <c r="B21" s="13"/>
      <c r="C21" s="13"/>
      <c r="D21" s="13"/>
      <c r="E21" s="13"/>
      <c r="F21" s="26"/>
      <c r="G21" s="26"/>
      <c r="H21" s="26"/>
      <c r="I21" s="14"/>
      <c r="J21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0:H21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3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25.5">
      <c r="B5" s="23" t="s">
        <v>67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89.25">
      <c r="A9" s="18">
        <v>1</v>
      </c>
      <c r="B9" s="16" t="s">
        <v>41</v>
      </c>
      <c r="C9" s="20" t="s">
        <v>11</v>
      </c>
      <c r="D9" s="21">
        <v>20</v>
      </c>
      <c r="E9" s="3"/>
      <c r="F9" s="9">
        <f aca="true" t="shared" si="0" ref="F9:F19">ROUND(D9*E9,2)</f>
        <v>0</v>
      </c>
      <c r="G9" s="10"/>
      <c r="H9" s="4"/>
    </row>
    <row r="10" spans="1:8" ht="63.75">
      <c r="A10" s="18">
        <v>2</v>
      </c>
      <c r="B10" s="16" t="s">
        <v>42</v>
      </c>
      <c r="C10" s="20" t="s">
        <v>11</v>
      </c>
      <c r="D10" s="21">
        <v>30</v>
      </c>
      <c r="E10" s="3"/>
      <c r="F10" s="9">
        <f t="shared" si="0"/>
        <v>0</v>
      </c>
      <c r="G10" s="10"/>
      <c r="H10" s="4"/>
    </row>
    <row r="11" spans="1:8" ht="76.5">
      <c r="A11" s="18">
        <v>3</v>
      </c>
      <c r="B11" s="22" t="s">
        <v>43</v>
      </c>
      <c r="C11" s="20" t="s">
        <v>11</v>
      </c>
      <c r="D11" s="11">
        <v>40</v>
      </c>
      <c r="E11" s="3"/>
      <c r="F11" s="9">
        <f t="shared" si="0"/>
        <v>0</v>
      </c>
      <c r="G11" s="10"/>
      <c r="H11" s="4"/>
    </row>
    <row r="12" spans="1:8" ht="102">
      <c r="A12" s="18">
        <v>4</v>
      </c>
      <c r="B12" s="22" t="s">
        <v>44</v>
      </c>
      <c r="C12" s="20" t="s">
        <v>11</v>
      </c>
      <c r="D12" s="21">
        <v>20</v>
      </c>
      <c r="E12" s="3"/>
      <c r="F12" s="9">
        <f t="shared" si="0"/>
        <v>0</v>
      </c>
      <c r="G12" s="10"/>
      <c r="H12" s="4"/>
    </row>
    <row r="13" spans="1:8" ht="89.25">
      <c r="A13" s="18">
        <v>5</v>
      </c>
      <c r="B13" s="22" t="s">
        <v>45</v>
      </c>
      <c r="C13" s="20" t="s">
        <v>11</v>
      </c>
      <c r="D13" s="21">
        <v>40</v>
      </c>
      <c r="E13" s="3"/>
      <c r="F13" s="9">
        <f t="shared" si="0"/>
        <v>0</v>
      </c>
      <c r="G13" s="10"/>
      <c r="H13" s="4"/>
    </row>
    <row r="14" spans="1:8" ht="89.25">
      <c r="A14" s="18">
        <v>6</v>
      </c>
      <c r="B14" s="22" t="s">
        <v>46</v>
      </c>
      <c r="C14" s="20" t="s">
        <v>11</v>
      </c>
      <c r="D14" s="21">
        <v>220</v>
      </c>
      <c r="E14" s="3"/>
      <c r="F14" s="9">
        <f t="shared" si="0"/>
        <v>0</v>
      </c>
      <c r="G14" s="10"/>
      <c r="H14" s="4"/>
    </row>
    <row r="15" spans="1:8" ht="102">
      <c r="A15" s="18">
        <v>7</v>
      </c>
      <c r="B15" s="22" t="s">
        <v>63</v>
      </c>
      <c r="C15" s="20" t="s">
        <v>11</v>
      </c>
      <c r="D15" s="21">
        <v>20</v>
      </c>
      <c r="E15" s="3"/>
      <c r="F15" s="9">
        <f t="shared" si="0"/>
        <v>0</v>
      </c>
      <c r="G15" s="10"/>
      <c r="H15" s="4"/>
    </row>
    <row r="16" spans="1:8" ht="63.75">
      <c r="A16" s="18">
        <v>8</v>
      </c>
      <c r="B16" s="22" t="s">
        <v>47</v>
      </c>
      <c r="C16" s="20" t="s">
        <v>11</v>
      </c>
      <c r="D16" s="21">
        <v>50</v>
      </c>
      <c r="E16" s="3"/>
      <c r="F16" s="9">
        <f t="shared" si="0"/>
        <v>0</v>
      </c>
      <c r="G16" s="10"/>
      <c r="H16" s="4"/>
    </row>
    <row r="17" spans="1:8" ht="25.5">
      <c r="A17" s="18">
        <v>9</v>
      </c>
      <c r="B17" s="22" t="s">
        <v>48</v>
      </c>
      <c r="C17" s="20" t="s">
        <v>11</v>
      </c>
      <c r="D17" s="21">
        <v>150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22" t="s">
        <v>49</v>
      </c>
      <c r="C18" s="20" t="s">
        <v>11</v>
      </c>
      <c r="D18" s="21">
        <v>20</v>
      </c>
      <c r="E18" s="3"/>
      <c r="F18" s="9">
        <f t="shared" si="0"/>
        <v>0</v>
      </c>
      <c r="G18" s="10"/>
      <c r="H18" s="4"/>
    </row>
    <row r="19" spans="1:8" ht="51">
      <c r="A19" s="18">
        <v>11</v>
      </c>
      <c r="B19" s="22" t="s">
        <v>51</v>
      </c>
      <c r="C19" s="20" t="s">
        <v>50</v>
      </c>
      <c r="D19" s="21">
        <v>50</v>
      </c>
      <c r="E19" s="3"/>
      <c r="F19" s="9">
        <f t="shared" si="0"/>
        <v>0</v>
      </c>
      <c r="G19" s="10"/>
      <c r="H19" s="4"/>
    </row>
    <row r="20" spans="3:7" ht="12.75">
      <c r="C20" s="15" t="s">
        <v>4</v>
      </c>
      <c r="F20" s="12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3"/>
      <c r="B27" s="13"/>
      <c r="C27" s="13"/>
      <c r="D27" s="17"/>
      <c r="E27" s="13"/>
      <c r="F27" s="26"/>
      <c r="G27" s="26"/>
      <c r="H27" s="26"/>
      <c r="I27" s="14"/>
      <c r="J27" s="13"/>
    </row>
    <row r="28" spans="1:10" ht="12.75">
      <c r="A28" s="13"/>
      <c r="B28" s="13"/>
      <c r="C28" s="13"/>
      <c r="D28" s="13"/>
      <c r="E28" s="13"/>
      <c r="F28" s="26"/>
      <c r="G28" s="26"/>
      <c r="H28" s="26"/>
      <c r="I28" s="14"/>
      <c r="J28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7:H28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3" t="s">
        <v>68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25.5">
      <c r="A9" s="18">
        <v>1</v>
      </c>
      <c r="B9" s="16" t="s">
        <v>52</v>
      </c>
      <c r="C9" s="20" t="s">
        <v>11</v>
      </c>
      <c r="D9" s="21">
        <v>56</v>
      </c>
      <c r="E9" s="3"/>
      <c r="F9" s="9">
        <f aca="true" t="shared" si="0" ref="F9:F14">ROUND(D9*E9,2)</f>
        <v>0</v>
      </c>
      <c r="G9" s="10"/>
      <c r="H9" s="4"/>
    </row>
    <row r="10" spans="1:8" ht="38.25">
      <c r="A10" s="18">
        <v>2</v>
      </c>
      <c r="B10" s="16" t="s">
        <v>53</v>
      </c>
      <c r="C10" s="20" t="s">
        <v>11</v>
      </c>
      <c r="D10" s="21">
        <v>12</v>
      </c>
      <c r="E10" s="3"/>
      <c r="F10" s="9">
        <f t="shared" si="0"/>
        <v>0</v>
      </c>
      <c r="G10" s="10"/>
      <c r="H10" s="4"/>
    </row>
    <row r="11" spans="1:8" ht="38.25">
      <c r="A11" s="18">
        <v>3</v>
      </c>
      <c r="B11" s="22" t="s">
        <v>54</v>
      </c>
      <c r="C11" s="20" t="s">
        <v>11</v>
      </c>
      <c r="D11" s="11">
        <v>8</v>
      </c>
      <c r="E11" s="3"/>
      <c r="F11" s="9">
        <f t="shared" si="0"/>
        <v>0</v>
      </c>
      <c r="G11" s="10"/>
      <c r="H11" s="4"/>
    </row>
    <row r="12" spans="1:8" ht="38.25">
      <c r="A12" s="18">
        <v>4</v>
      </c>
      <c r="B12" s="22" t="s">
        <v>55</v>
      </c>
      <c r="C12" s="20" t="s">
        <v>11</v>
      </c>
      <c r="D12" s="21">
        <v>12</v>
      </c>
      <c r="E12" s="3"/>
      <c r="F12" s="9">
        <f t="shared" si="0"/>
        <v>0</v>
      </c>
      <c r="G12" s="10"/>
      <c r="H12" s="4"/>
    </row>
    <row r="13" spans="1:8" ht="38.25">
      <c r="A13" s="18">
        <v>5</v>
      </c>
      <c r="B13" s="22" t="s">
        <v>56</v>
      </c>
      <c r="C13" s="20" t="s">
        <v>11</v>
      </c>
      <c r="D13" s="21">
        <v>12</v>
      </c>
      <c r="E13" s="3"/>
      <c r="F13" s="9">
        <f t="shared" si="0"/>
        <v>0</v>
      </c>
      <c r="G13" s="10"/>
      <c r="H13" s="4"/>
    </row>
    <row r="14" spans="1:8" ht="38.25">
      <c r="A14" s="18">
        <v>6</v>
      </c>
      <c r="B14" s="22" t="s">
        <v>57</v>
      </c>
      <c r="C14" s="20" t="s">
        <v>11</v>
      </c>
      <c r="D14" s="21">
        <v>12</v>
      </c>
      <c r="E14" s="3"/>
      <c r="F14" s="9">
        <f t="shared" si="0"/>
        <v>0</v>
      </c>
      <c r="G14" s="10"/>
      <c r="H14" s="4"/>
    </row>
    <row r="15" spans="3:7" ht="12.75">
      <c r="C15" s="15" t="s">
        <v>4</v>
      </c>
      <c r="F15" s="12">
        <f>SUM(F9:F14)</f>
        <v>0</v>
      </c>
      <c r="G15" s="5"/>
    </row>
    <row r="18" ht="12.75">
      <c r="B18" s="6"/>
    </row>
    <row r="19" ht="12" customHeight="1">
      <c r="B19" s="7"/>
    </row>
    <row r="20" ht="12.75">
      <c r="B20" s="6" t="s">
        <v>3</v>
      </c>
    </row>
    <row r="22" spans="1:10" ht="12.75">
      <c r="A22" s="13"/>
      <c r="B22" s="13"/>
      <c r="C22" s="13"/>
      <c r="D22" s="17"/>
      <c r="E22" s="13"/>
      <c r="F22" s="26"/>
      <c r="G22" s="26"/>
      <c r="H22" s="26"/>
      <c r="I22" s="14"/>
      <c r="J22" s="13"/>
    </row>
    <row r="23" spans="1:10" ht="12.75">
      <c r="A23" s="13"/>
      <c r="B23" s="13"/>
      <c r="C23" s="13"/>
      <c r="D23" s="13"/>
      <c r="E23" s="13"/>
      <c r="F23" s="26"/>
      <c r="G23" s="26"/>
      <c r="H23" s="26"/>
      <c r="I23" s="14"/>
      <c r="J23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2:H2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3" t="s">
        <v>69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2.75">
      <c r="A9" s="18">
        <v>1</v>
      </c>
      <c r="B9" s="16" t="s">
        <v>58</v>
      </c>
      <c r="C9" s="20" t="s">
        <v>11</v>
      </c>
      <c r="D9" s="21">
        <v>10</v>
      </c>
      <c r="E9" s="3"/>
      <c r="F9" s="9">
        <f>ROUND(D9*E9,2)</f>
        <v>0</v>
      </c>
      <c r="G9" s="10"/>
      <c r="H9" s="4"/>
    </row>
    <row r="10" spans="1:8" ht="25.5">
      <c r="A10" s="18">
        <v>2</v>
      </c>
      <c r="B10" s="16" t="s">
        <v>59</v>
      </c>
      <c r="C10" s="20" t="s">
        <v>11</v>
      </c>
      <c r="D10" s="21">
        <v>12</v>
      </c>
      <c r="E10" s="3"/>
      <c r="F10" s="9">
        <f>ROUND(D10*E10,2)</f>
        <v>0</v>
      </c>
      <c r="G10" s="10"/>
      <c r="H10" s="4"/>
    </row>
    <row r="11" spans="1:8" ht="25.5">
      <c r="A11" s="18">
        <v>3</v>
      </c>
      <c r="B11" s="22" t="s">
        <v>60</v>
      </c>
      <c r="C11" s="20" t="s">
        <v>11</v>
      </c>
      <c r="D11" s="11">
        <v>5</v>
      </c>
      <c r="E11" s="3"/>
      <c r="F11" s="9">
        <f>ROUND(D11*E11,2)</f>
        <v>0</v>
      </c>
      <c r="G11" s="10"/>
      <c r="H11" s="4"/>
    </row>
    <row r="12" spans="3:7" ht="12.75">
      <c r="C12" s="15" t="s">
        <v>4</v>
      </c>
      <c r="F12" s="12">
        <f>SUM(F9:F11)</f>
        <v>0</v>
      </c>
      <c r="G12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3"/>
      <c r="B18" s="13"/>
      <c r="C18" s="13"/>
      <c r="D18" s="17"/>
      <c r="E18" s="13"/>
      <c r="F18" s="26"/>
      <c r="G18" s="26"/>
      <c r="H18" s="26"/>
      <c r="I18" s="14"/>
      <c r="J18" s="13"/>
    </row>
    <row r="19" spans="1:10" ht="12.75">
      <c r="A19" s="13"/>
      <c r="B19" s="13"/>
      <c r="C19" s="13"/>
      <c r="D19" s="13"/>
      <c r="E19" s="13"/>
      <c r="F19" s="26"/>
      <c r="G19" s="26"/>
      <c r="H19" s="26"/>
      <c r="I19" s="14"/>
      <c r="J19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8:H19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2021-11-11T21:39:10Z</cp:lastPrinted>
  <dcterms:created xsi:type="dcterms:W3CDTF">2020-03-07T11:46:53Z</dcterms:created>
  <dcterms:modified xsi:type="dcterms:W3CDTF">2021-11-17T21:48:47Z</dcterms:modified>
  <cp:category/>
  <cp:version/>
  <cp:contentType/>
  <cp:contentStatus/>
</cp:coreProperties>
</file>