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8E1DF74C-2035-4EA0-B67F-31EA2F72EAA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H24" i="1"/>
  <c r="G21" i="1"/>
  <c r="H21" i="1" s="1"/>
  <c r="G11" i="1"/>
  <c r="H11" i="1" s="1"/>
  <c r="I21" i="1"/>
  <c r="J21" i="1"/>
  <c r="K21" i="1" s="1"/>
  <c r="I11" i="1"/>
  <c r="J11" i="1" s="1"/>
  <c r="K11" i="1" s="1"/>
  <c r="G25" i="1"/>
  <c r="H25" i="1" s="1"/>
  <c r="I22" i="1"/>
  <c r="J22" i="1" s="1"/>
  <c r="K22" i="1" s="1"/>
  <c r="G22" i="1"/>
  <c r="H22" i="1" s="1"/>
  <c r="I25" i="1"/>
  <c r="J25" i="1"/>
  <c r="K25" i="1" s="1"/>
  <c r="I23" i="1"/>
  <c r="J23" i="1" s="1"/>
  <c r="K23" i="1" s="1"/>
  <c r="G23" i="1"/>
  <c r="H23" i="1" s="1"/>
  <c r="I24" i="1"/>
  <c r="J24" i="1" s="1"/>
  <c r="K24" i="1" s="1"/>
  <c r="I26" i="1"/>
  <c r="J26" i="1" s="1"/>
  <c r="K26" i="1" s="1"/>
  <c r="G26" i="1"/>
  <c r="H26" i="1" s="1"/>
  <c r="G12" i="1"/>
  <c r="H12" i="1" s="1"/>
  <c r="I17" i="1"/>
  <c r="J17" i="1" s="1"/>
  <c r="K17" i="1" s="1"/>
  <c r="G17" i="1"/>
  <c r="H17" i="1" s="1"/>
  <c r="G16" i="1"/>
  <c r="H16" i="1" s="1"/>
  <c r="I15" i="1"/>
  <c r="J15" i="1" s="1"/>
  <c r="K15" i="1" s="1"/>
  <c r="G15" i="1"/>
  <c r="H15" i="1" s="1"/>
  <c r="G19" i="1"/>
  <c r="H19" i="1"/>
  <c r="I19" i="1"/>
  <c r="J19" i="1" s="1"/>
  <c r="K19" i="1" s="1"/>
  <c r="I12" i="1"/>
  <c r="J12" i="1" s="1"/>
  <c r="K12" i="1" s="1"/>
  <c r="I16" i="1"/>
  <c r="J16" i="1" s="1"/>
  <c r="K16" i="1" s="1"/>
  <c r="G14" i="1"/>
  <c r="H14" i="1" s="1"/>
  <c r="I14" i="1"/>
  <c r="J14" i="1" s="1"/>
  <c r="K14" i="1" s="1"/>
  <c r="I10" i="1"/>
  <c r="J10" i="1" s="1"/>
  <c r="K10" i="1" s="1"/>
  <c r="G10" i="1"/>
  <c r="H10" i="1"/>
  <c r="I20" i="1"/>
  <c r="J20" i="1" s="1"/>
  <c r="K20" i="1" s="1"/>
  <c r="G20" i="1"/>
  <c r="H20" i="1" s="1"/>
  <c r="G8" i="1"/>
  <c r="H8" i="1" s="1"/>
  <c r="I18" i="1"/>
  <c r="J18" i="1" s="1"/>
  <c r="K18" i="1" s="1"/>
  <c r="G18" i="1"/>
  <c r="H18" i="1" s="1"/>
  <c r="I9" i="1"/>
  <c r="J9" i="1" s="1"/>
  <c r="K9" i="1" s="1"/>
  <c r="G9" i="1"/>
  <c r="H9" i="1" s="1"/>
  <c r="I8" i="1"/>
  <c r="J8" i="1"/>
  <c r="K8" i="1" s="1"/>
  <c r="I13" i="1"/>
  <c r="J13" i="1" s="1"/>
  <c r="K13" i="1" s="1"/>
  <c r="G13" i="1"/>
  <c r="H13" i="1" s="1"/>
  <c r="G27" i="1" l="1"/>
  <c r="K27" i="1"/>
  <c r="H27" i="1"/>
  <c r="J27" i="1"/>
</calcChain>
</file>

<file path=xl/sharedStrings.xml><?xml version="1.0" encoding="utf-8"?>
<sst xmlns="http://schemas.openxmlformats.org/spreadsheetml/2006/main" count="74" uniqueCount="54">
  <si>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</si>
  <si>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</si>
  <si>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</si>
  <si>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</si>
  <si>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</si>
  <si>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</si>
  <si>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</si>
  <si>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</si>
  <si>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</si>
  <si>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</si>
  <si>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</si>
  <si>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</si>
  <si>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</si>
  <si>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</si>
  <si>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</si>
  <si>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</si>
  <si>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</si>
  <si>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</si>
  <si>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</si>
  <si>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</si>
  <si>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</si>
  <si>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</si>
  <si>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</si>
  <si>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</si>
  <si>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</si>
  <si>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</si>
  <si>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</si>
  <si>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</si>
  <si>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</si>
  <si>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</si>
  <si>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</si>
  <si>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</si>
  <si>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</si>
  <si>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</si>
  <si>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 xml:space="preserve">Formularz szczegółowej wyceny - Część 2
Sukcesywna dostawa owoców gr. I do magazynów zlokalizowanych w m. Nowa Dęba, Kielce oraz Sandomierz </t>
  </si>
  <si>
    <t>Banany</t>
  </si>
  <si>
    <t>Cytryny</t>
  </si>
  <si>
    <t>Pomarańcze</t>
  </si>
  <si>
    <t>Mandarynki</t>
  </si>
  <si>
    <t>Grejpfruty</t>
  </si>
  <si>
    <t>Arbuz</t>
  </si>
  <si>
    <t>Kiwi</t>
  </si>
  <si>
    <t>Morele</t>
  </si>
  <si>
    <t>Brzoskwinie</t>
  </si>
  <si>
    <t>Winogrona</t>
  </si>
  <si>
    <t>Mango</t>
  </si>
  <si>
    <t>Ananas</t>
  </si>
  <si>
    <t>Nektarynki</t>
  </si>
  <si>
    <t>Melon</t>
  </si>
  <si>
    <t>Awocado</t>
  </si>
  <si>
    <t>Granat</t>
  </si>
  <si>
    <t>Limonka</t>
  </si>
  <si>
    <t>Jabłka</t>
  </si>
  <si>
    <t>Gruszki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</si>
</sst>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3" fontId="5" fillId="4" borderId="13" xfId="1" applyNumberFormat="1" applyFont="1" applyFill="1" applyBorder="1" applyAlignment="1" applyProtection="1">
      <alignment horizontal="center" vertical="center"/>
      <protection hidden="1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5" fillId="2" borderId="13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workbookViewId="0">
      <selection activeCell="O21" sqref="O21"/>
    </sheetView>
  </sheetViews>
  <sheetFormatPr defaultRowHeight="15" x14ac:dyDescent="0.25"/>
  <cols>
    <col min="2" max="2" width="22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1" ht="50.25" customHeight="1" thickBot="1" x14ac:dyDescent="0.3">
      <c r="A1" s="18" t="s">
        <v>34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48" customHeight="1" thickBot="1" x14ac:dyDescent="0.3">
      <c r="A2" s="21" t="s">
        <v>33</v>
      </c>
      <c r="B2" s="22"/>
      <c r="C2" s="22"/>
      <c r="D2" s="22"/>
      <c r="E2" s="22"/>
      <c r="F2" s="22"/>
      <c r="G2" s="22"/>
      <c r="H2" s="22"/>
      <c r="I2" s="22"/>
      <c r="J2" s="22"/>
      <c r="K2" s="23"/>
    </row>
    <row r="3" spans="1:11" ht="17.25" customHeight="1" x14ac:dyDescent="0.25">
      <c r="A3" s="27" t="s">
        <v>0</v>
      </c>
      <c r="B3" s="29" t="s">
        <v>1</v>
      </c>
      <c r="C3" s="32" t="s">
        <v>2</v>
      </c>
      <c r="D3" s="34" t="s">
        <v>32</v>
      </c>
      <c r="E3" s="42" t="s">
        <v>3</v>
      </c>
      <c r="F3" s="38" t="s">
        <v>6</v>
      </c>
      <c r="G3" s="39"/>
      <c r="H3" s="32"/>
      <c r="I3" s="39" t="s">
        <v>26</v>
      </c>
      <c r="J3" s="39"/>
      <c r="K3" s="32"/>
    </row>
    <row r="4" spans="1:11" ht="16.5" customHeight="1" x14ac:dyDescent="0.25">
      <c r="A4" s="27"/>
      <c r="B4" s="30"/>
      <c r="C4" s="32"/>
      <c r="D4" s="34"/>
      <c r="E4" s="42"/>
      <c r="F4" s="38"/>
      <c r="G4" s="39"/>
      <c r="H4" s="32"/>
      <c r="I4" s="39"/>
      <c r="J4" s="39"/>
      <c r="K4" s="32"/>
    </row>
    <row r="5" spans="1:11" ht="19.5" customHeight="1" thickBot="1" x14ac:dyDescent="0.3">
      <c r="A5" s="27"/>
      <c r="B5" s="30"/>
      <c r="C5" s="32"/>
      <c r="D5" s="34"/>
      <c r="E5" s="42"/>
      <c r="F5" s="40"/>
      <c r="G5" s="41"/>
      <c r="H5" s="33"/>
      <c r="I5" s="39"/>
      <c r="J5" s="39"/>
      <c r="K5" s="32"/>
    </row>
    <row r="6" spans="1:11" ht="15.75" customHeight="1" x14ac:dyDescent="0.25">
      <c r="A6" s="27"/>
      <c r="B6" s="30"/>
      <c r="C6" s="32"/>
      <c r="D6" s="34"/>
      <c r="E6" s="42"/>
      <c r="F6" s="36" t="s">
        <v>27</v>
      </c>
      <c r="G6" s="15" t="s">
        <v>28</v>
      </c>
      <c r="H6" s="15" t="s">
        <v>29</v>
      </c>
      <c r="I6" s="17" t="s">
        <v>30</v>
      </c>
      <c r="J6" s="17" t="s">
        <v>28</v>
      </c>
      <c r="K6" s="17" t="s">
        <v>29</v>
      </c>
    </row>
    <row r="7" spans="1:11" ht="33" customHeight="1" thickBot="1" x14ac:dyDescent="0.3">
      <c r="A7" s="28"/>
      <c r="B7" s="31"/>
      <c r="C7" s="33"/>
      <c r="D7" s="35"/>
      <c r="E7" s="43"/>
      <c r="F7" s="37"/>
      <c r="G7" s="16"/>
      <c r="H7" s="16"/>
      <c r="I7" s="16"/>
      <c r="J7" s="16"/>
      <c r="K7" s="16"/>
    </row>
    <row r="8" spans="1:11" ht="18" customHeight="1" x14ac:dyDescent="0.25">
      <c r="A8" s="1" t="s">
        <v>7</v>
      </c>
      <c r="B8" s="45" t="s">
        <v>35</v>
      </c>
      <c r="C8" s="7" t="s">
        <v>4</v>
      </c>
      <c r="D8" s="6"/>
      <c r="E8" s="3"/>
      <c r="F8" s="2">
        <v>30000</v>
      </c>
      <c r="G8" s="5">
        <f>ROUND((F8*D8),2)</f>
        <v>0</v>
      </c>
      <c r="H8" s="5">
        <f>G8+(G8*E8)</f>
        <v>0</v>
      </c>
      <c r="I8" s="4">
        <f>F8</f>
        <v>30000</v>
      </c>
      <c r="J8" s="5">
        <f>ROUND((I8*D8),2)</f>
        <v>0</v>
      </c>
      <c r="K8" s="5">
        <f>J8+(J8*E8)</f>
        <v>0</v>
      </c>
    </row>
    <row r="9" spans="1:11" ht="17.25" customHeight="1" x14ac:dyDescent="0.25">
      <c r="A9" s="1" t="s">
        <v>8</v>
      </c>
      <c r="B9" s="45" t="s">
        <v>36</v>
      </c>
      <c r="C9" s="7" t="s">
        <v>4</v>
      </c>
      <c r="D9" s="6"/>
      <c r="E9" s="3"/>
      <c r="F9" s="2">
        <v>10000</v>
      </c>
      <c r="G9" s="5">
        <f t="shared" ref="G9:G26" si="0">ROUND((F9*D9),2)</f>
        <v>0</v>
      </c>
      <c r="H9" s="5">
        <f t="shared" ref="H9:H26" si="1">G9+(G9*E9)</f>
        <v>0</v>
      </c>
      <c r="I9" s="4">
        <f t="shared" ref="I9:I26" si="2">F9</f>
        <v>10000</v>
      </c>
      <c r="J9" s="5">
        <f t="shared" ref="J9:J26" si="3">ROUND((I9*D9),2)</f>
        <v>0</v>
      </c>
      <c r="K9" s="5">
        <f t="shared" ref="K9:K26" si="4">J9+(J9*E9)</f>
        <v>0</v>
      </c>
    </row>
    <row r="10" spans="1:11" x14ac:dyDescent="0.25">
      <c r="A10" s="1" t="s">
        <v>9</v>
      </c>
      <c r="B10" s="45" t="s">
        <v>37</v>
      </c>
      <c r="C10" s="7" t="s">
        <v>4</v>
      </c>
      <c r="D10" s="6"/>
      <c r="E10" s="3"/>
      <c r="F10" s="2">
        <v>11000</v>
      </c>
      <c r="G10" s="5">
        <f t="shared" si="0"/>
        <v>0</v>
      </c>
      <c r="H10" s="5">
        <f t="shared" si="1"/>
        <v>0</v>
      </c>
      <c r="I10" s="4">
        <f t="shared" si="2"/>
        <v>11000</v>
      </c>
      <c r="J10" s="5">
        <f t="shared" si="3"/>
        <v>0</v>
      </c>
      <c r="K10" s="5">
        <f t="shared" si="4"/>
        <v>0</v>
      </c>
    </row>
    <row r="11" spans="1:11" x14ac:dyDescent="0.25">
      <c r="A11" s="1" t="s">
        <v>10</v>
      </c>
      <c r="B11" s="45" t="s">
        <v>38</v>
      </c>
      <c r="C11" s="7" t="s">
        <v>4</v>
      </c>
      <c r="D11" s="6"/>
      <c r="E11" s="3"/>
      <c r="F11" s="2">
        <v>6900</v>
      </c>
      <c r="G11" s="5">
        <f t="shared" si="0"/>
        <v>0</v>
      </c>
      <c r="H11" s="5">
        <f t="shared" si="1"/>
        <v>0</v>
      </c>
      <c r="I11" s="4">
        <f t="shared" si="2"/>
        <v>6900</v>
      </c>
      <c r="J11" s="5">
        <f t="shared" si="3"/>
        <v>0</v>
      </c>
      <c r="K11" s="5">
        <f t="shared" si="4"/>
        <v>0</v>
      </c>
    </row>
    <row r="12" spans="1:11" x14ac:dyDescent="0.25">
      <c r="A12" s="1" t="s">
        <v>11</v>
      </c>
      <c r="B12" s="45" t="s">
        <v>39</v>
      </c>
      <c r="C12" s="7" t="s">
        <v>4</v>
      </c>
      <c r="D12" s="6"/>
      <c r="E12" s="3"/>
      <c r="F12" s="2">
        <v>5000</v>
      </c>
      <c r="G12" s="5">
        <f t="shared" si="0"/>
        <v>0</v>
      </c>
      <c r="H12" s="5">
        <f t="shared" si="1"/>
        <v>0</v>
      </c>
      <c r="I12" s="4">
        <f t="shared" si="2"/>
        <v>5000</v>
      </c>
      <c r="J12" s="5">
        <f t="shared" si="3"/>
        <v>0</v>
      </c>
      <c r="K12" s="5">
        <f t="shared" si="4"/>
        <v>0</v>
      </c>
    </row>
    <row r="13" spans="1:11" x14ac:dyDescent="0.25">
      <c r="A13" s="1" t="s">
        <v>12</v>
      </c>
      <c r="B13" s="45" t="s">
        <v>40</v>
      </c>
      <c r="C13" s="7" t="s">
        <v>4</v>
      </c>
      <c r="D13" s="6"/>
      <c r="E13" s="3"/>
      <c r="F13" s="2">
        <v>3000</v>
      </c>
      <c r="G13" s="5">
        <f t="shared" si="0"/>
        <v>0</v>
      </c>
      <c r="H13" s="5">
        <f t="shared" si="1"/>
        <v>0</v>
      </c>
      <c r="I13" s="4">
        <f t="shared" si="2"/>
        <v>3000</v>
      </c>
      <c r="J13" s="5">
        <f t="shared" si="3"/>
        <v>0</v>
      </c>
      <c r="K13" s="5">
        <f t="shared" si="4"/>
        <v>0</v>
      </c>
    </row>
    <row r="14" spans="1:11" ht="18.75" customHeight="1" x14ac:dyDescent="0.25">
      <c r="A14" s="1" t="s">
        <v>13</v>
      </c>
      <c r="B14" s="45" t="s">
        <v>41</v>
      </c>
      <c r="C14" s="7" t="s">
        <v>4</v>
      </c>
      <c r="D14" s="6"/>
      <c r="E14" s="3"/>
      <c r="F14" s="2">
        <v>4500</v>
      </c>
      <c r="G14" s="5">
        <f t="shared" si="0"/>
        <v>0</v>
      </c>
      <c r="H14" s="5">
        <f t="shared" si="1"/>
        <v>0</v>
      </c>
      <c r="I14" s="4">
        <f t="shared" si="2"/>
        <v>4500</v>
      </c>
      <c r="J14" s="5">
        <f t="shared" si="3"/>
        <v>0</v>
      </c>
      <c r="K14" s="5">
        <f t="shared" si="4"/>
        <v>0</v>
      </c>
    </row>
    <row r="15" spans="1:11" x14ac:dyDescent="0.25">
      <c r="A15" s="1" t="s">
        <v>14</v>
      </c>
      <c r="B15" s="45" t="s">
        <v>42</v>
      </c>
      <c r="C15" s="7" t="s">
        <v>4</v>
      </c>
      <c r="D15" s="6"/>
      <c r="E15" s="3"/>
      <c r="F15" s="2">
        <v>1000</v>
      </c>
      <c r="G15" s="5">
        <f t="shared" si="0"/>
        <v>0</v>
      </c>
      <c r="H15" s="5">
        <f t="shared" si="1"/>
        <v>0</v>
      </c>
      <c r="I15" s="4">
        <f t="shared" si="2"/>
        <v>1000</v>
      </c>
      <c r="J15" s="5">
        <f t="shared" si="3"/>
        <v>0</v>
      </c>
      <c r="K15" s="5">
        <f t="shared" si="4"/>
        <v>0</v>
      </c>
    </row>
    <row r="16" spans="1:11" ht="16.5" customHeight="1" x14ac:dyDescent="0.25">
      <c r="A16" s="1" t="s">
        <v>15</v>
      </c>
      <c r="B16" s="45" t="s">
        <v>43</v>
      </c>
      <c r="C16" s="7" t="s">
        <v>4</v>
      </c>
      <c r="D16" s="6"/>
      <c r="E16" s="3"/>
      <c r="F16" s="2">
        <v>2400</v>
      </c>
      <c r="G16" s="5">
        <f t="shared" si="0"/>
        <v>0</v>
      </c>
      <c r="H16" s="5">
        <f t="shared" si="1"/>
        <v>0</v>
      </c>
      <c r="I16" s="4">
        <f t="shared" si="2"/>
        <v>2400</v>
      </c>
      <c r="J16" s="5">
        <f t="shared" si="3"/>
        <v>0</v>
      </c>
      <c r="K16" s="5">
        <f t="shared" si="4"/>
        <v>0</v>
      </c>
    </row>
    <row r="17" spans="1:11" ht="16.5" customHeight="1" x14ac:dyDescent="0.25">
      <c r="A17" s="1" t="s">
        <v>16</v>
      </c>
      <c r="B17" s="45" t="s">
        <v>44</v>
      </c>
      <c r="C17" s="7" t="s">
        <v>4</v>
      </c>
      <c r="D17" s="6"/>
      <c r="E17" s="3"/>
      <c r="F17" s="2">
        <v>4000</v>
      </c>
      <c r="G17" s="5">
        <f t="shared" si="0"/>
        <v>0</v>
      </c>
      <c r="H17" s="5">
        <f t="shared" si="1"/>
        <v>0</v>
      </c>
      <c r="I17" s="4">
        <f t="shared" si="2"/>
        <v>4000</v>
      </c>
      <c r="J17" s="5">
        <f t="shared" si="3"/>
        <v>0</v>
      </c>
      <c r="K17" s="5">
        <f t="shared" si="4"/>
        <v>0</v>
      </c>
    </row>
    <row r="18" spans="1:11" x14ac:dyDescent="0.25">
      <c r="A18" s="1" t="s">
        <v>17</v>
      </c>
      <c r="B18" s="45" t="s">
        <v>45</v>
      </c>
      <c r="C18" s="7" t="s">
        <v>4</v>
      </c>
      <c r="D18" s="6"/>
      <c r="E18" s="3"/>
      <c r="F18" s="2">
        <v>1600</v>
      </c>
      <c r="G18" s="5">
        <f t="shared" si="0"/>
        <v>0</v>
      </c>
      <c r="H18" s="5">
        <f t="shared" si="1"/>
        <v>0</v>
      </c>
      <c r="I18" s="4">
        <f t="shared" si="2"/>
        <v>1600</v>
      </c>
      <c r="J18" s="5">
        <f t="shared" si="3"/>
        <v>0</v>
      </c>
      <c r="K18" s="5">
        <f t="shared" si="4"/>
        <v>0</v>
      </c>
    </row>
    <row r="19" spans="1:11" x14ac:dyDescent="0.25">
      <c r="A19" s="1" t="s">
        <v>18</v>
      </c>
      <c r="B19" s="45" t="s">
        <v>46</v>
      </c>
      <c r="C19" s="7" t="s">
        <v>4</v>
      </c>
      <c r="D19" s="6"/>
      <c r="E19" s="3"/>
      <c r="F19" s="2">
        <v>1350</v>
      </c>
      <c r="G19" s="5">
        <f t="shared" si="0"/>
        <v>0</v>
      </c>
      <c r="H19" s="5">
        <f t="shared" si="1"/>
        <v>0</v>
      </c>
      <c r="I19" s="4">
        <f t="shared" si="2"/>
        <v>1350</v>
      </c>
      <c r="J19" s="5">
        <f t="shared" si="3"/>
        <v>0</v>
      </c>
      <c r="K19" s="5">
        <f t="shared" si="4"/>
        <v>0</v>
      </c>
    </row>
    <row r="20" spans="1:11" x14ac:dyDescent="0.25">
      <c r="A20" s="1" t="s">
        <v>19</v>
      </c>
      <c r="B20" s="45" t="s">
        <v>47</v>
      </c>
      <c r="C20" s="7" t="s">
        <v>4</v>
      </c>
      <c r="D20" s="6"/>
      <c r="E20" s="3"/>
      <c r="F20" s="2">
        <v>3360</v>
      </c>
      <c r="G20" s="5">
        <f t="shared" si="0"/>
        <v>0</v>
      </c>
      <c r="H20" s="5">
        <f t="shared" si="1"/>
        <v>0</v>
      </c>
      <c r="I20" s="4">
        <f t="shared" si="2"/>
        <v>3360</v>
      </c>
      <c r="J20" s="5">
        <f t="shared" si="3"/>
        <v>0</v>
      </c>
      <c r="K20" s="5">
        <f t="shared" si="4"/>
        <v>0</v>
      </c>
    </row>
    <row r="21" spans="1:11" x14ac:dyDescent="0.25">
      <c r="A21" s="1" t="s">
        <v>20</v>
      </c>
      <c r="B21" s="45" t="s">
        <v>48</v>
      </c>
      <c r="C21" s="7" t="s">
        <v>4</v>
      </c>
      <c r="D21" s="6"/>
      <c r="E21" s="3"/>
      <c r="F21" s="2">
        <v>1560</v>
      </c>
      <c r="G21" s="5">
        <f t="shared" si="0"/>
        <v>0</v>
      </c>
      <c r="H21" s="5">
        <f t="shared" si="1"/>
        <v>0</v>
      </c>
      <c r="I21" s="4">
        <f t="shared" si="2"/>
        <v>1560</v>
      </c>
      <c r="J21" s="5">
        <f t="shared" si="3"/>
        <v>0</v>
      </c>
      <c r="K21" s="5">
        <f t="shared" si="4"/>
        <v>0</v>
      </c>
    </row>
    <row r="22" spans="1:11" x14ac:dyDescent="0.25">
      <c r="A22" s="1" t="s">
        <v>21</v>
      </c>
      <c r="B22" s="45" t="s">
        <v>49</v>
      </c>
      <c r="C22" s="7" t="s">
        <v>4</v>
      </c>
      <c r="D22" s="6"/>
      <c r="E22" s="3"/>
      <c r="F22" s="2">
        <v>100</v>
      </c>
      <c r="G22" s="5">
        <f t="shared" si="0"/>
        <v>0</v>
      </c>
      <c r="H22" s="5">
        <f t="shared" si="1"/>
        <v>0</v>
      </c>
      <c r="I22" s="4">
        <f t="shared" si="2"/>
        <v>100</v>
      </c>
      <c r="J22" s="5">
        <f t="shared" si="3"/>
        <v>0</v>
      </c>
      <c r="K22" s="5">
        <f t="shared" si="4"/>
        <v>0</v>
      </c>
    </row>
    <row r="23" spans="1:11" x14ac:dyDescent="0.25">
      <c r="A23" s="1" t="s">
        <v>22</v>
      </c>
      <c r="B23" s="45" t="s">
        <v>50</v>
      </c>
      <c r="C23" s="7" t="s">
        <v>4</v>
      </c>
      <c r="D23" s="6"/>
      <c r="E23" s="3"/>
      <c r="F23" s="2">
        <v>50</v>
      </c>
      <c r="G23" s="5">
        <f t="shared" si="0"/>
        <v>0</v>
      </c>
      <c r="H23" s="5">
        <f t="shared" si="1"/>
        <v>0</v>
      </c>
      <c r="I23" s="4">
        <f t="shared" si="2"/>
        <v>50</v>
      </c>
      <c r="J23" s="5">
        <f t="shared" si="3"/>
        <v>0</v>
      </c>
      <c r="K23" s="5">
        <f t="shared" si="4"/>
        <v>0</v>
      </c>
    </row>
    <row r="24" spans="1:11" x14ac:dyDescent="0.25">
      <c r="A24" s="1" t="s">
        <v>23</v>
      </c>
      <c r="B24" s="45" t="s">
        <v>51</v>
      </c>
      <c r="C24" s="7" t="s">
        <v>4</v>
      </c>
      <c r="D24" s="6"/>
      <c r="E24" s="3"/>
      <c r="F24" s="2">
        <v>50</v>
      </c>
      <c r="G24" s="5">
        <f t="shared" si="0"/>
        <v>0</v>
      </c>
      <c r="H24" s="5">
        <f t="shared" si="1"/>
        <v>0</v>
      </c>
      <c r="I24" s="4">
        <f t="shared" si="2"/>
        <v>50</v>
      </c>
      <c r="J24" s="5">
        <f t="shared" si="3"/>
        <v>0</v>
      </c>
      <c r="K24" s="5">
        <f t="shared" si="4"/>
        <v>0</v>
      </c>
    </row>
    <row r="25" spans="1:11" x14ac:dyDescent="0.25">
      <c r="A25" s="1" t="s">
        <v>24</v>
      </c>
      <c r="B25" s="45" t="s">
        <v>52</v>
      </c>
      <c r="C25" s="7" t="s">
        <v>4</v>
      </c>
      <c r="D25" s="6"/>
      <c r="E25" s="3"/>
      <c r="F25" s="2">
        <v>117000</v>
      </c>
      <c r="G25" s="5">
        <f t="shared" si="0"/>
        <v>0</v>
      </c>
      <c r="H25" s="5">
        <f t="shared" si="1"/>
        <v>0</v>
      </c>
      <c r="I25" s="4">
        <f t="shared" si="2"/>
        <v>117000</v>
      </c>
      <c r="J25" s="5">
        <f t="shared" si="3"/>
        <v>0</v>
      </c>
      <c r="K25" s="5">
        <f t="shared" si="4"/>
        <v>0</v>
      </c>
    </row>
    <row r="26" spans="1:11" ht="15.75" thickBot="1" x14ac:dyDescent="0.3">
      <c r="A26" s="1" t="s">
        <v>25</v>
      </c>
      <c r="B26" s="45" t="s">
        <v>53</v>
      </c>
      <c r="C26" s="7" t="s">
        <v>4</v>
      </c>
      <c r="D26" s="6"/>
      <c r="E26" s="3"/>
      <c r="F26" s="2">
        <v>21100</v>
      </c>
      <c r="G26" s="5">
        <f t="shared" si="0"/>
        <v>0</v>
      </c>
      <c r="H26" s="5">
        <f t="shared" si="1"/>
        <v>0</v>
      </c>
      <c r="I26" s="4">
        <f t="shared" si="2"/>
        <v>21100</v>
      </c>
      <c r="J26" s="5">
        <f t="shared" si="3"/>
        <v>0</v>
      </c>
      <c r="K26" s="5">
        <f t="shared" si="4"/>
        <v>0</v>
      </c>
    </row>
    <row r="27" spans="1:11" ht="32.25" customHeight="1" thickBot="1" x14ac:dyDescent="0.3">
      <c r="A27" s="24" t="s">
        <v>5</v>
      </c>
      <c r="B27" s="25"/>
      <c r="C27" s="25"/>
      <c r="D27" s="25"/>
      <c r="E27" s="25"/>
      <c r="F27" s="26"/>
      <c r="G27" s="8">
        <f>SUM(G8:G26)</f>
        <v>0</v>
      </c>
      <c r="H27" s="8">
        <f>SUM(H8:H26)</f>
        <v>0</v>
      </c>
      <c r="I27" s="9"/>
      <c r="J27" s="8">
        <f>SUM(J8:J26)</f>
        <v>0</v>
      </c>
      <c r="K27" s="10">
        <f>SUM(K8:K26)</f>
        <v>0</v>
      </c>
    </row>
    <row r="28" spans="1:11" ht="15.75" thickBot="1" x14ac:dyDescent="0.3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ht="15.75" thickBot="1" x14ac:dyDescent="0.3">
      <c r="A29" s="13" t="s">
        <v>31</v>
      </c>
      <c r="B29" s="14"/>
      <c r="C29" s="14"/>
      <c r="D29" s="14"/>
      <c r="E29" s="14"/>
      <c r="F29" s="14"/>
      <c r="G29" s="14"/>
      <c r="H29" s="14"/>
      <c r="I29" s="14"/>
      <c r="J29" s="14"/>
      <c r="K29" s="44"/>
    </row>
  </sheetData>
  <mergeCells count="18">
    <mergeCell ref="E3:E7"/>
    <mergeCell ref="K6:K7"/>
    <mergeCell ref="A28:K28"/>
    <mergeCell ref="A29:K29"/>
    <mergeCell ref="G6:G7"/>
    <mergeCell ref="I6:I7"/>
    <mergeCell ref="A1:K1"/>
    <mergeCell ref="A2:K2"/>
    <mergeCell ref="A27:F27"/>
    <mergeCell ref="A3:A7"/>
    <mergeCell ref="B3:B7"/>
    <mergeCell ref="C3:C7"/>
    <mergeCell ref="D3:D7"/>
    <mergeCell ref="F6:F7"/>
    <mergeCell ref="H6:H7"/>
    <mergeCell ref="J6:J7"/>
    <mergeCell ref="F3:H5"/>
    <mergeCell ref="I3:K5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67B7B41-AE7E-46B7-A256-B9140D6B1D6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2024-09-18T06:49:23Z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