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0740" tabRatio="735" activeTab="0"/>
  </bookViews>
  <sheets>
    <sheet name="Kozetka, przewijak" sheetId="1" r:id="rId1"/>
    <sheet name="Ogrzewacz płynów infuzyjnych" sheetId="2" r:id="rId2"/>
  </sheets>
  <definedNames/>
  <calcPr fullCalcOnLoad="1"/>
</workbook>
</file>

<file path=xl/sharedStrings.xml><?xml version="1.0" encoding="utf-8"?>
<sst xmlns="http://schemas.openxmlformats.org/spreadsheetml/2006/main" count="34" uniqueCount="21">
  <si>
    <t>L.p.</t>
  </si>
  <si>
    <t>j.m.</t>
  </si>
  <si>
    <t>Ilość</t>
  </si>
  <si>
    <t>VAT (%)</t>
  </si>
  <si>
    <t>Wartość netto</t>
  </si>
  <si>
    <t>Podatek VAT</t>
  </si>
  <si>
    <t>Wartość brutto</t>
  </si>
  <si>
    <t>nazwa i szczegółowy opis przedmiotu zamówienia</t>
  </si>
  <si>
    <t>FORMULARZ CENOWY</t>
  </si>
  <si>
    <t>szt</t>
  </si>
  <si>
    <t>Razem</t>
  </si>
  <si>
    <t>Proponowany produkt, producent, typ/model, numer katalogowy</t>
  </si>
  <si>
    <t>Cena jedn netto</t>
  </si>
  <si>
    <t xml:space="preserve">FORMULARZ CENOWY </t>
  </si>
  <si>
    <r>
      <t>Kozetka lekarska z uchwytem na prześcieradło jednorazowe o wymiarach:                                                                                                    -długość: 1880mm                                                                                         -szerokość: 550mm                                                                                     -wysokośc: 510mm                                                                                     Kąt regulacji zagłówka +/- 40</t>
    </r>
    <r>
      <rPr>
        <sz val="10"/>
        <color indexed="8"/>
        <rFont val="Czcionka tekstu podstawowego"/>
        <family val="0"/>
      </rPr>
      <t>°</t>
    </r>
    <r>
      <rPr>
        <sz val="10"/>
        <color indexed="8"/>
        <rFont val="Arial"/>
        <family val="2"/>
      </rPr>
      <t xml:space="preserve">, dopuszczalne obciążżenie 180kg. /Kolor: zieleń medyczna                                 </t>
    </r>
  </si>
  <si>
    <t xml:space="preserve">Stół dla niemowląt.                                                                                      -wykosokość: 760mm                                                                                 -głębokośc: 800m                                                                                         -szerokośc: 1100mm                                                                                  Dopuszczalne obciążenie 100kg. Kolor jasna zieleń </t>
  </si>
  <si>
    <t>Zadanie 1-  Kozetka, przewijak</t>
  </si>
  <si>
    <t xml:space="preserve">Urządzenie do przepływowego podgrzewania krwi, płynów dożylnych i płynów irygacyjnych ASTOFLO Plus Eco. System złożony z jednostki sterującej oraz elementu ogrzewającego w postaci mankietu obejmującego dren z płynem. Urządzenie niewymagające do pracy dodatkowych produktów jednorazowych. Pracujące z drenami dostępnymi w siedzibie zamawiającego. Możliwość umocowania  za pomocą  zintegrowanego uchwytu  do  stojaków, statywów o różnych średnicach lub specjalnych szyn mocujących. Klips zapewniający bezpieczne wprowadzenie zestawu infuzyjnego do mankietu ogrzewającego. System zapewniający „suche grzanie” -  bez udziału wody lub innych płynów. Wymienny element ogrzewający (mankiet), wyposażony w 2 zintegrowane  czujniki temperatury oraz adapter do podłączenia do przewodu panelu kontrolnego.                                                                                          Mankiety grzewcze dostępne w poniższych konfiguracjach:
1. Długość 180 cm, do stosowania z drenami o średnicy 4-5 mm
2. Długość 180 cm, do stosowania z drenami o średnicy 6-7 mm,
3. Długość 240 cm, do stosowania z drenami o średnicy 4-5 mm,
4. Długość 240 cm, do stosowania z drenami o średnicy 6-7 mm,     
Przewód łączący panel kontrolny z elementem ogrzewającym dostępny w długościach:  40 lub 80 cm (do wyboru przez Zamawiającego). Możliwość uruchomienia urządzenia z ustawieniami ostatnio używanej temperatury. Zapewnia skuteczne ogrzewanie przy przepływie od 0 do 30 ml/min potwierdzone wynikami przeprowadzonych testów w instrukcji użytkownika.             Panel sterujący do komunikacji z użytkownikiem wyposażony w:
- cyfrowy wyświetlacz:  temperatury rzeczywistej oraz temperatury docelowej, stany alarmowe, testy urządzenia; 
- diody Led: alarmu, startu, aktywności urządzenia;
- przyciski: włączenia i wyłączenia urządzenia, startu podgrzewania, ustawienia właściwej temperatury oraz testu urządzenia.                      
Złącze do wyrównania potencjału. Masa jednostki sterującej max. 3.3 kg. Maksymalne wymiary zewnętrzne: 125 mm x 285 mm x 180 mm (Szerokość x wysokość x głębokość wraz z uchwytem mocującym). Pobór mocy max 100 W. Automatyczny akustyczny i optyczny alarm jeżeli temperatura płynu spadnie poniżej 3° C od temperatury wybranej przez użytkownika na dłużej niż 10.min. Automatyczne wyłączenie grzałki urządzenia, gdy temperatura płynu wyniesie: powyżej 43.6 ° C ± 0.5 ° C wraz z  alarmem dźwiękowym i  optycznym. Automatyczne wyłączenie ogrzewania, gdy dojdzie do detekcji  przerwania elementu ogrzewającego lub  uszkodzenia czujnika temperatury wraz włączeniem alarmu akustycznego i optycznego. Alarm wizualno-dźwiękowy po niepowodzeniu testu urządzenia, skutkujący brakiem możliwości rozpoczęcia ogrzewania. Alarm audio-wizualny po niepodłączeniu lub rozłączeniu elementu podgrzewającego. Możliwość regulacji temperatury płynu w zakresie od 33 do 43°C. Skok co 1°C. 
</t>
  </si>
  <si>
    <t xml:space="preserve">Zadanie 2 - Urządzenie do przepływowego podgrzewania krwi oraz płynów infuzyjnych </t>
  </si>
  <si>
    <t>Załącznik nr 2.1 do Zapytania ofertowego</t>
  </si>
  <si>
    <t>Załącznik nr 2.2 do Zapytania ofertowego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</si>
</sst>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0.0"/>
    <numFmt numFmtId="168" formatCode="[$-415]d\ mmmm\ yyyy"/>
    <numFmt numFmtId="169" formatCode="0.000"/>
    <numFmt numFmtId="170" formatCode="#,##0.0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0\ &quot;zł&quot;"/>
    <numFmt numFmtId="176" formatCode="#,##0.0000\ &quot;zł&quot;"/>
    <numFmt numFmtId="177" formatCode="#,##0.00000\ &quot;zł&quot;"/>
    <numFmt numFmtId="178" formatCode="0.00000"/>
    <numFmt numFmtId="179" formatCode="0.0000"/>
    <numFmt numFmtId="180" formatCode="[$-415]General"/>
    <numFmt numFmtId="181" formatCode="[$-415]#,##0.00"/>
    <numFmt numFmtId="182" formatCode="#,##0.0"/>
    <numFmt numFmtId="183" formatCode="_-* #,##0.00\ [$zł-415]_-;\-* #,##0.00\ [$zł-415]_-;_-* &quot;-&quot;??\ [$zł-415]_-;_-@_-"/>
    <numFmt numFmtId="184" formatCode="0.00;[Red]0.00"/>
    <numFmt numFmtId="185" formatCode="0;[Red]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1"/>
      <family val="0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1"/>
      <family val="0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0" fillId="0" borderId="0" applyBorder="0" applyProtection="0">
      <alignment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167" fontId="38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183" fontId="46" fillId="0" borderId="10" xfId="0" applyNumberFormat="1" applyFont="1" applyFill="1" applyBorder="1" applyAlignment="1">
      <alignment horizontal="center" vertical="center"/>
    </xf>
    <xf numFmtId="9" fontId="46" fillId="0" borderId="10" xfId="66" applyFont="1" applyFill="1" applyBorder="1" applyAlignment="1">
      <alignment horizontal="center" vertical="center"/>
    </xf>
    <xf numFmtId="183" fontId="46" fillId="0" borderId="10" xfId="66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right" vertical="center"/>
    </xf>
    <xf numFmtId="183" fontId="47" fillId="9" borderId="10" xfId="0" applyNumberFormat="1" applyFont="1" applyFill="1" applyBorder="1" applyAlignment="1">
      <alignment horizontal="right" vertical="center"/>
    </xf>
    <xf numFmtId="183" fontId="47" fillId="32" borderId="10" xfId="0" applyNumberFormat="1" applyFont="1" applyFill="1" applyBorder="1" applyAlignment="1">
      <alignment horizontal="right" vertical="center"/>
    </xf>
    <xf numFmtId="0" fontId="46" fillId="0" borderId="10" xfId="0" applyFont="1" applyBorder="1" applyAlignment="1">
      <alignment horizontal="left" vertical="center" wrapText="1"/>
    </xf>
    <xf numFmtId="0" fontId="47" fillId="9" borderId="13" xfId="0" applyFont="1" applyFill="1" applyBorder="1" applyAlignment="1">
      <alignment horizontal="right" vertical="center"/>
    </xf>
    <xf numFmtId="0" fontId="47" fillId="9" borderId="11" xfId="0" applyFont="1" applyFill="1" applyBorder="1" applyAlignment="1">
      <alignment horizontal="right" vertical="center"/>
    </xf>
    <xf numFmtId="0" fontId="47" fillId="9" borderId="12" xfId="0" applyFont="1" applyFill="1" applyBorder="1" applyAlignment="1">
      <alignment horizontal="right" vertical="center"/>
    </xf>
    <xf numFmtId="0" fontId="46" fillId="9" borderId="10" xfId="0" applyFont="1" applyFill="1" applyBorder="1" applyAlignment="1">
      <alignment horizontal="center" vertical="center" wrapText="1"/>
    </xf>
    <xf numFmtId="0" fontId="46" fillId="9" borderId="10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center" vertical="center"/>
    </xf>
    <xf numFmtId="0" fontId="46" fillId="32" borderId="10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center" vertical="center"/>
    </xf>
    <xf numFmtId="0" fontId="47" fillId="32" borderId="13" xfId="0" applyFont="1" applyFill="1" applyBorder="1" applyAlignment="1">
      <alignment horizontal="right" vertical="center"/>
    </xf>
    <xf numFmtId="0" fontId="47" fillId="32" borderId="11" xfId="0" applyFont="1" applyFill="1" applyBorder="1" applyAlignment="1">
      <alignment horizontal="right" vertical="center"/>
    </xf>
    <xf numFmtId="0" fontId="47" fillId="32" borderId="12" xfId="0" applyFont="1" applyFill="1" applyBorder="1" applyAlignment="1">
      <alignment horizontal="right" vertical="center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2 3" xfId="56"/>
    <cellStyle name="Normalny 2 3 3 2" xfId="57"/>
    <cellStyle name="Normalny 2 3 3 2 2" xfId="58"/>
    <cellStyle name="Normalny 2 3 4" xfId="59"/>
    <cellStyle name="Normalny 2 3 5" xfId="60"/>
    <cellStyle name="Normalny 3" xfId="61"/>
    <cellStyle name="Normalny 4" xfId="62"/>
    <cellStyle name="Normalny 5 2" xfId="63"/>
    <cellStyle name="Obliczenia" xfId="64"/>
    <cellStyle name="Followed Hyperlink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Złe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342900</xdr:colOff>
      <xdr:row>6</xdr:row>
      <xdr:rowOff>0</xdr:rowOff>
    </xdr:from>
    <xdr:ext cx="1114425" cy="266700"/>
    <xdr:sp>
      <xdr:nvSpPr>
        <xdr:cNvPr id="1" name="pole tekstowe 1"/>
        <xdr:cNvSpPr txBox="1">
          <a:spLocks noChangeArrowheads="1"/>
        </xdr:cNvSpPr>
      </xdr:nvSpPr>
      <xdr:spPr>
        <a:xfrm>
          <a:off x="723900" y="1247775"/>
          <a:ext cx="1114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</xdr:col>
      <xdr:colOff>342900</xdr:colOff>
      <xdr:row>6</xdr:row>
      <xdr:rowOff>0</xdr:rowOff>
    </xdr:from>
    <xdr:ext cx="1114425" cy="266700"/>
    <xdr:sp>
      <xdr:nvSpPr>
        <xdr:cNvPr id="2" name="pole tekstowe 2"/>
        <xdr:cNvSpPr txBox="1">
          <a:spLocks noChangeArrowheads="1"/>
        </xdr:cNvSpPr>
      </xdr:nvSpPr>
      <xdr:spPr>
        <a:xfrm>
          <a:off x="723900" y="1247775"/>
          <a:ext cx="1114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</xdr:col>
      <xdr:colOff>342900</xdr:colOff>
      <xdr:row>6</xdr:row>
      <xdr:rowOff>0</xdr:rowOff>
    </xdr:from>
    <xdr:ext cx="1114425" cy="266700"/>
    <xdr:sp>
      <xdr:nvSpPr>
        <xdr:cNvPr id="3" name="pole tekstowe 3"/>
        <xdr:cNvSpPr txBox="1">
          <a:spLocks noChangeArrowheads="1"/>
        </xdr:cNvSpPr>
      </xdr:nvSpPr>
      <xdr:spPr>
        <a:xfrm>
          <a:off x="723900" y="1247775"/>
          <a:ext cx="1114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</xdr:col>
      <xdr:colOff>314325</xdr:colOff>
      <xdr:row>6</xdr:row>
      <xdr:rowOff>0</xdr:rowOff>
    </xdr:from>
    <xdr:ext cx="1104900" cy="266700"/>
    <xdr:sp>
      <xdr:nvSpPr>
        <xdr:cNvPr id="4" name="pole tekstowe 4"/>
        <xdr:cNvSpPr txBox="1">
          <a:spLocks noChangeArrowheads="1"/>
        </xdr:cNvSpPr>
      </xdr:nvSpPr>
      <xdr:spPr>
        <a:xfrm>
          <a:off x="695325" y="1247775"/>
          <a:ext cx="1104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9"/>
  <sheetViews>
    <sheetView tabSelected="1" view="pageBreakPreview" zoomScale="90" zoomScaleNormal="60" zoomScaleSheetLayoutView="90" zoomScalePageLayoutView="0" workbookViewId="0" topLeftCell="A1">
      <selection activeCell="A9" sqref="A9:F9"/>
    </sheetView>
  </sheetViews>
  <sheetFormatPr defaultColWidth="9.140625" defaultRowHeight="15"/>
  <cols>
    <col min="1" max="1" width="5.7109375" style="0" customWidth="1"/>
    <col min="2" max="2" width="57.57421875" style="0" customWidth="1"/>
    <col min="3" max="3" width="34.140625" style="0" customWidth="1"/>
    <col min="6" max="6" width="10.421875" style="0" bestFit="1" customWidth="1"/>
    <col min="7" max="7" width="19.7109375" style="0" customWidth="1"/>
    <col min="9" max="9" width="13.421875" style="0" customWidth="1"/>
    <col min="10" max="10" width="14.8515625" style="0" customWidth="1"/>
  </cols>
  <sheetData>
    <row r="1" spans="8:10" ht="15">
      <c r="H1" s="21" t="s">
        <v>19</v>
      </c>
      <c r="I1" s="21"/>
      <c r="J1" s="21"/>
    </row>
    <row r="2" spans="1:10" ht="15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</row>
    <row r="5" spans="1:10" ht="15">
      <c r="A5" s="16" t="s">
        <v>0</v>
      </c>
      <c r="B5" s="15" t="s">
        <v>7</v>
      </c>
      <c r="C5" s="17" t="s">
        <v>11</v>
      </c>
      <c r="D5" s="16" t="s">
        <v>1</v>
      </c>
      <c r="E5" s="19" t="s">
        <v>2</v>
      </c>
      <c r="F5" s="15" t="s">
        <v>12</v>
      </c>
      <c r="G5" s="15" t="s">
        <v>4</v>
      </c>
      <c r="H5" s="15" t="s">
        <v>3</v>
      </c>
      <c r="I5" s="15" t="s">
        <v>5</v>
      </c>
      <c r="J5" s="15" t="s">
        <v>6</v>
      </c>
    </row>
    <row r="6" spans="1:10" ht="15">
      <c r="A6" s="16"/>
      <c r="B6" s="15"/>
      <c r="C6" s="18"/>
      <c r="D6" s="16"/>
      <c r="E6" s="20"/>
      <c r="F6" s="16"/>
      <c r="G6" s="16"/>
      <c r="H6" s="16"/>
      <c r="I6" s="16"/>
      <c r="J6" s="16"/>
    </row>
    <row r="7" spans="1:10" ht="107.25" customHeight="1">
      <c r="A7" s="6">
        <v>1</v>
      </c>
      <c r="B7" s="7" t="s">
        <v>14</v>
      </c>
      <c r="C7" s="2"/>
      <c r="D7" s="6" t="s">
        <v>9</v>
      </c>
      <c r="E7" s="1">
        <v>2</v>
      </c>
      <c r="F7" s="3">
        <v>0</v>
      </c>
      <c r="G7" s="5">
        <f>E7*F7</f>
        <v>0</v>
      </c>
      <c r="H7" s="4">
        <v>0.08</v>
      </c>
      <c r="I7" s="3">
        <f>H7*G7</f>
        <v>0</v>
      </c>
      <c r="J7" s="3">
        <f>I7+G7</f>
        <v>0</v>
      </c>
    </row>
    <row r="8" spans="1:10" ht="83.25" customHeight="1">
      <c r="A8" s="6">
        <v>2</v>
      </c>
      <c r="B8" s="7" t="s">
        <v>15</v>
      </c>
      <c r="C8" s="2"/>
      <c r="D8" s="6" t="s">
        <v>9</v>
      </c>
      <c r="E8" s="1">
        <v>1</v>
      </c>
      <c r="F8" s="3">
        <v>0</v>
      </c>
      <c r="G8" s="5">
        <f>E8*F8</f>
        <v>0</v>
      </c>
      <c r="H8" s="4">
        <v>0.08</v>
      </c>
      <c r="I8" s="3">
        <f>H8*G8</f>
        <v>0</v>
      </c>
      <c r="J8" s="3">
        <f>I8+G8</f>
        <v>0</v>
      </c>
    </row>
    <row r="9" spans="1:10" ht="30" customHeight="1">
      <c r="A9" s="12" t="s">
        <v>10</v>
      </c>
      <c r="B9" s="13"/>
      <c r="C9" s="13"/>
      <c r="D9" s="13"/>
      <c r="E9" s="13"/>
      <c r="F9" s="14"/>
      <c r="G9" s="9">
        <f>SUM(G7:G8)</f>
        <v>0</v>
      </c>
      <c r="H9" s="8"/>
      <c r="I9" s="9">
        <f>G9*8%</f>
        <v>0</v>
      </c>
      <c r="J9" s="9">
        <f>SUM(G9,I9)</f>
        <v>0</v>
      </c>
    </row>
  </sheetData>
  <sheetProtection/>
  <mergeCells count="14">
    <mergeCell ref="F5:F6"/>
    <mergeCell ref="H1:J1"/>
    <mergeCell ref="A2:J2"/>
    <mergeCell ref="A3:J3"/>
    <mergeCell ref="A9:F9"/>
    <mergeCell ref="G5:G6"/>
    <mergeCell ref="H5:H6"/>
    <mergeCell ref="I5:I6"/>
    <mergeCell ref="J5:J6"/>
    <mergeCell ref="A5:A6"/>
    <mergeCell ref="B5:B6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8"/>
  <sheetViews>
    <sheetView view="pageBreakPreview" zoomScale="90" zoomScaleNormal="60" zoomScaleSheetLayoutView="90" zoomScalePageLayoutView="0" workbookViewId="0" topLeftCell="A1">
      <selection activeCell="A8" sqref="A8:F8"/>
    </sheetView>
  </sheetViews>
  <sheetFormatPr defaultColWidth="9.140625" defaultRowHeight="15"/>
  <cols>
    <col min="1" max="1" width="5.7109375" style="0" customWidth="1"/>
    <col min="2" max="2" width="96.7109375" style="0" customWidth="1"/>
    <col min="3" max="3" width="29.7109375" style="0" customWidth="1"/>
    <col min="4" max="4" width="6.140625" style="0" customWidth="1"/>
    <col min="5" max="5" width="5.8515625" style="0" customWidth="1"/>
    <col min="6" max="6" width="12.8515625" style="0" bestFit="1" customWidth="1"/>
    <col min="7" max="7" width="14.57421875" style="0" customWidth="1"/>
    <col min="8" max="8" width="5.8515625" style="0" customWidth="1"/>
    <col min="9" max="9" width="13.421875" style="0" customWidth="1"/>
    <col min="10" max="10" width="14.8515625" style="0" customWidth="1"/>
  </cols>
  <sheetData>
    <row r="1" spans="8:10" ht="15">
      <c r="H1" s="21" t="s">
        <v>20</v>
      </c>
      <c r="I1" s="21"/>
      <c r="J1" s="21"/>
    </row>
    <row r="2" spans="1:10" ht="15">
      <c r="A2" s="22" t="s">
        <v>8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">
      <c r="A3" s="22" t="s">
        <v>18</v>
      </c>
      <c r="B3" s="22"/>
      <c r="C3" s="22"/>
      <c r="D3" s="22"/>
      <c r="E3" s="22"/>
      <c r="F3" s="22"/>
      <c r="G3" s="22"/>
      <c r="H3" s="22"/>
      <c r="I3" s="22"/>
      <c r="J3" s="22"/>
    </row>
    <row r="5" spans="1:10" ht="15">
      <c r="A5" s="24" t="s">
        <v>0</v>
      </c>
      <c r="B5" s="23" t="s">
        <v>7</v>
      </c>
      <c r="C5" s="28" t="s">
        <v>11</v>
      </c>
      <c r="D5" s="24" t="s">
        <v>1</v>
      </c>
      <c r="E5" s="30" t="s">
        <v>2</v>
      </c>
      <c r="F5" s="23" t="s">
        <v>12</v>
      </c>
      <c r="G5" s="23" t="s">
        <v>4</v>
      </c>
      <c r="H5" s="23" t="s">
        <v>3</v>
      </c>
      <c r="I5" s="23" t="s">
        <v>5</v>
      </c>
      <c r="J5" s="23" t="s">
        <v>6</v>
      </c>
    </row>
    <row r="6" spans="1:10" ht="23.25" customHeight="1">
      <c r="A6" s="24"/>
      <c r="B6" s="23"/>
      <c r="C6" s="29"/>
      <c r="D6" s="24"/>
      <c r="E6" s="31"/>
      <c r="F6" s="24"/>
      <c r="G6" s="24"/>
      <c r="H6" s="24"/>
      <c r="I6" s="24"/>
      <c r="J6" s="24"/>
    </row>
    <row r="7" spans="1:10" ht="408.75" customHeight="1">
      <c r="A7" s="6">
        <v>1</v>
      </c>
      <c r="B7" s="11" t="s">
        <v>17</v>
      </c>
      <c r="C7" s="2"/>
      <c r="D7" s="6" t="s">
        <v>9</v>
      </c>
      <c r="E7" s="1">
        <v>1</v>
      </c>
      <c r="F7" s="3">
        <v>0</v>
      </c>
      <c r="G7" s="5">
        <f>E7*F7</f>
        <v>0</v>
      </c>
      <c r="H7" s="4">
        <v>0.08</v>
      </c>
      <c r="I7" s="3">
        <f>H7*G7</f>
        <v>0</v>
      </c>
      <c r="J7" s="3">
        <f>I7+G7</f>
        <v>0</v>
      </c>
    </row>
    <row r="8" spans="1:10" ht="30" customHeight="1">
      <c r="A8" s="25" t="s">
        <v>10</v>
      </c>
      <c r="B8" s="26"/>
      <c r="C8" s="26"/>
      <c r="D8" s="26"/>
      <c r="E8" s="26"/>
      <c r="F8" s="27"/>
      <c r="G8" s="10">
        <f>SUM(G7:G7)</f>
        <v>0</v>
      </c>
      <c r="H8" s="8"/>
      <c r="I8" s="10">
        <f>G8*8%</f>
        <v>0</v>
      </c>
      <c r="J8" s="10">
        <f>SUM(G8,I8)</f>
        <v>0</v>
      </c>
    </row>
  </sheetData>
  <sheetProtection/>
  <mergeCells count="14">
    <mergeCell ref="H1:J1"/>
    <mergeCell ref="A2:J2"/>
    <mergeCell ref="A3:J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2011-10-06T05:42:55Z</cp:lastPrinted>
  <dcterms:created xsi:type="dcterms:W3CDTF">2006-09-22T13:37:51Z</dcterms:created>
  <dcterms:modified xsi:type="dcterms:W3CDTF">2022-12-06T21:57:33Z</dcterms:modified>
  <cp:category/>
  <cp:version/>
  <cp:contentType/>
  <cp:contentStatus/>
</cp:coreProperties>
</file>