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orenji.ca.wut.pl\dzp\bsk\PM\PM_2021\ZP.D.27.2021_dostawa prasy\PLIKI do publikacji\"/>
    </mc:Choice>
  </mc:AlternateContent>
  <xr:revisionPtr revIDLastSave="0" documentId="13_ncr:1_{25EE72AF-1951-44BA-BA07-C5714FC9262B}" xr6:coauthVersionLast="34" xr6:coauthVersionMax="34" xr10:uidLastSave="{00000000-0000-0000-0000-000000000000}"/>
  <bookViews>
    <workbookView xWindow="-120" yWindow="-120" windowWidth="29040" windowHeight="15840" xr2:uid="{00000000-000D-0000-FFFF-FFFF00000000}"/>
  </bookViews>
  <sheets>
    <sheet name="formularz SA-FC" sheetId="4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4" l="1"/>
  <c r="H34" i="4" s="1"/>
  <c r="K34" i="4" s="1"/>
  <c r="I34" i="4"/>
  <c r="G35" i="4"/>
  <c r="J35" i="4" s="1"/>
  <c r="H35" i="4"/>
  <c r="K35" i="4" s="1"/>
  <c r="I35" i="4"/>
  <c r="J34" i="4" l="1"/>
  <c r="I21" i="4" l="1"/>
  <c r="G21" i="4"/>
  <c r="H21" i="4" s="1"/>
  <c r="K21" i="4" s="1"/>
  <c r="I36" i="4"/>
  <c r="G36" i="4"/>
  <c r="H36" i="4" s="1"/>
  <c r="K36" i="4" s="1"/>
  <c r="G69" i="4"/>
  <c r="H69" i="4" s="1"/>
  <c r="K69" i="4" s="1"/>
  <c r="G70" i="4"/>
  <c r="H70" i="4" s="1"/>
  <c r="K70" i="4" s="1"/>
  <c r="I69" i="4"/>
  <c r="I70" i="4"/>
  <c r="I11" i="4"/>
  <c r="G9" i="4" l="1"/>
  <c r="H9" i="4" s="1"/>
  <c r="I10" i="4" l="1"/>
  <c r="I12" i="4"/>
  <c r="I13" i="4"/>
  <c r="I14" i="4"/>
  <c r="I15" i="4"/>
  <c r="I16" i="4"/>
  <c r="I17" i="4"/>
  <c r="I18" i="4"/>
  <c r="I19" i="4"/>
  <c r="I20" i="4"/>
  <c r="I22" i="4"/>
  <c r="I23" i="4"/>
  <c r="I24" i="4"/>
  <c r="I25" i="4"/>
  <c r="I26" i="4"/>
  <c r="I27" i="4"/>
  <c r="I28" i="4"/>
  <c r="I29" i="4"/>
  <c r="I30" i="4"/>
  <c r="I31" i="4"/>
  <c r="I32" i="4"/>
  <c r="I33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9" i="4"/>
  <c r="I71" i="4" l="1"/>
  <c r="G10" i="4"/>
  <c r="G11" i="4"/>
  <c r="J11" i="4" s="1"/>
  <c r="G12" i="4"/>
  <c r="G13" i="4"/>
  <c r="J13" i="4" s="1"/>
  <c r="G14" i="4"/>
  <c r="G15" i="4"/>
  <c r="J15" i="4" s="1"/>
  <c r="G16" i="4"/>
  <c r="G17" i="4"/>
  <c r="J17" i="4" s="1"/>
  <c r="G18" i="4"/>
  <c r="G19" i="4"/>
  <c r="J19" i="4" s="1"/>
  <c r="G20" i="4"/>
  <c r="J21" i="4"/>
  <c r="G22" i="4"/>
  <c r="G23" i="4"/>
  <c r="J23" i="4" s="1"/>
  <c r="G24" i="4"/>
  <c r="G25" i="4"/>
  <c r="J25" i="4" s="1"/>
  <c r="G26" i="4"/>
  <c r="G27" i="4"/>
  <c r="J27" i="4" s="1"/>
  <c r="G28" i="4"/>
  <c r="G29" i="4"/>
  <c r="J29" i="4" s="1"/>
  <c r="G30" i="4"/>
  <c r="G31" i="4"/>
  <c r="H31" i="4" s="1"/>
  <c r="K31" i="4" s="1"/>
  <c r="G32" i="4"/>
  <c r="H32" i="4" s="1"/>
  <c r="K32" i="4" s="1"/>
  <c r="G33" i="4"/>
  <c r="H33" i="4" s="1"/>
  <c r="K33" i="4" s="1"/>
  <c r="G37" i="4"/>
  <c r="H37" i="4" s="1"/>
  <c r="K37" i="4" s="1"/>
  <c r="G38" i="4"/>
  <c r="H38" i="4" s="1"/>
  <c r="K38" i="4" s="1"/>
  <c r="G39" i="4"/>
  <c r="H39" i="4" s="1"/>
  <c r="K39" i="4" s="1"/>
  <c r="G40" i="4"/>
  <c r="J40" i="4" s="1"/>
  <c r="G41" i="4"/>
  <c r="H41" i="4" s="1"/>
  <c r="K41" i="4" s="1"/>
  <c r="G42" i="4"/>
  <c r="H42" i="4" s="1"/>
  <c r="K42" i="4" s="1"/>
  <c r="G43" i="4"/>
  <c r="H43" i="4" s="1"/>
  <c r="K43" i="4" s="1"/>
  <c r="G44" i="4"/>
  <c r="H44" i="4" s="1"/>
  <c r="K44" i="4" s="1"/>
  <c r="G45" i="4"/>
  <c r="H45" i="4" s="1"/>
  <c r="K45" i="4" s="1"/>
  <c r="G46" i="4"/>
  <c r="H46" i="4" s="1"/>
  <c r="K46" i="4" s="1"/>
  <c r="G47" i="4"/>
  <c r="H47" i="4" s="1"/>
  <c r="K47" i="4" s="1"/>
  <c r="G48" i="4"/>
  <c r="J48" i="4" s="1"/>
  <c r="G49" i="4"/>
  <c r="H49" i="4" s="1"/>
  <c r="K49" i="4" s="1"/>
  <c r="G50" i="4"/>
  <c r="H50" i="4" s="1"/>
  <c r="K50" i="4" s="1"/>
  <c r="G51" i="4"/>
  <c r="H51" i="4" s="1"/>
  <c r="K51" i="4" s="1"/>
  <c r="G52" i="4"/>
  <c r="H52" i="4" s="1"/>
  <c r="K52" i="4" s="1"/>
  <c r="G53" i="4"/>
  <c r="H53" i="4" s="1"/>
  <c r="K53" i="4" s="1"/>
  <c r="G54" i="4"/>
  <c r="H54" i="4" s="1"/>
  <c r="K54" i="4" s="1"/>
  <c r="G55" i="4"/>
  <c r="H55" i="4" s="1"/>
  <c r="K55" i="4" s="1"/>
  <c r="G56" i="4"/>
  <c r="J56" i="4" s="1"/>
  <c r="G57" i="4"/>
  <c r="H57" i="4" s="1"/>
  <c r="K57" i="4" s="1"/>
  <c r="G58" i="4"/>
  <c r="H58" i="4" s="1"/>
  <c r="K58" i="4" s="1"/>
  <c r="G59" i="4"/>
  <c r="H59" i="4" s="1"/>
  <c r="K59" i="4" s="1"/>
  <c r="G60" i="4"/>
  <c r="H60" i="4" s="1"/>
  <c r="K60" i="4" s="1"/>
  <c r="G61" i="4"/>
  <c r="J61" i="4" s="1"/>
  <c r="G62" i="4"/>
  <c r="J62" i="4" s="1"/>
  <c r="G63" i="4"/>
  <c r="J63" i="4" s="1"/>
  <c r="G64" i="4"/>
  <c r="J64" i="4" s="1"/>
  <c r="G65" i="4"/>
  <c r="J65" i="4" s="1"/>
  <c r="G66" i="4"/>
  <c r="J66" i="4" s="1"/>
  <c r="G67" i="4"/>
  <c r="J67" i="4" s="1"/>
  <c r="G68" i="4"/>
  <c r="H68" i="4" s="1"/>
  <c r="K68" i="4" s="1"/>
  <c r="J54" i="4" l="1"/>
  <c r="J46" i="4"/>
  <c r="J38" i="4"/>
  <c r="H66" i="4"/>
  <c r="K66" i="4" s="1"/>
  <c r="H40" i="4"/>
  <c r="K40" i="4" s="1"/>
  <c r="J52" i="4"/>
  <c r="J44" i="4"/>
  <c r="J36" i="4"/>
  <c r="H56" i="4"/>
  <c r="K56" i="4" s="1"/>
  <c r="J58" i="4"/>
  <c r="J50" i="4"/>
  <c r="J42" i="4"/>
  <c r="J32" i="4"/>
  <c r="J60" i="4"/>
  <c r="H48" i="4"/>
  <c r="K48" i="4" s="1"/>
  <c r="J9" i="4"/>
  <c r="H29" i="4"/>
  <c r="K29" i="4" s="1"/>
  <c r="H25" i="4"/>
  <c r="K25" i="4" s="1"/>
  <c r="H17" i="4"/>
  <c r="K17" i="4" s="1"/>
  <c r="H13" i="4"/>
  <c r="K13" i="4" s="1"/>
  <c r="H62" i="4"/>
  <c r="K62" i="4" s="1"/>
  <c r="H27" i="4"/>
  <c r="K27" i="4" s="1"/>
  <c r="H23" i="4"/>
  <c r="K23" i="4" s="1"/>
  <c r="H19" i="4"/>
  <c r="K19" i="4" s="1"/>
  <c r="H15" i="4"/>
  <c r="K15" i="4" s="1"/>
  <c r="H11" i="4"/>
  <c r="K11" i="4" s="1"/>
  <c r="J59" i="4"/>
  <c r="J57" i="4"/>
  <c r="J55" i="4"/>
  <c r="J53" i="4"/>
  <c r="J51" i="4"/>
  <c r="J49" i="4"/>
  <c r="J47" i="4"/>
  <c r="J45" i="4"/>
  <c r="J43" i="4"/>
  <c r="J41" i="4"/>
  <c r="J39" i="4"/>
  <c r="J37" i="4"/>
  <c r="J33" i="4"/>
  <c r="K9" i="4"/>
  <c r="J30" i="4"/>
  <c r="H30" i="4"/>
  <c r="K30" i="4" s="1"/>
  <c r="J28" i="4"/>
  <c r="H28" i="4"/>
  <c r="K28" i="4" s="1"/>
  <c r="J26" i="4"/>
  <c r="H26" i="4"/>
  <c r="K26" i="4" s="1"/>
  <c r="J24" i="4"/>
  <c r="H24" i="4"/>
  <c r="K24" i="4" s="1"/>
  <c r="J22" i="4"/>
  <c r="H22" i="4"/>
  <c r="K22" i="4" s="1"/>
  <c r="J20" i="4"/>
  <c r="H20" i="4"/>
  <c r="K20" i="4" s="1"/>
  <c r="J18" i="4"/>
  <c r="H18" i="4"/>
  <c r="K18" i="4" s="1"/>
  <c r="J16" i="4"/>
  <c r="H16" i="4"/>
  <c r="K16" i="4" s="1"/>
  <c r="J14" i="4"/>
  <c r="H14" i="4"/>
  <c r="K14" i="4" s="1"/>
  <c r="J12" i="4"/>
  <c r="H12" i="4"/>
  <c r="K12" i="4" s="1"/>
  <c r="J10" i="4"/>
  <c r="H10" i="4"/>
  <c r="K10" i="4" s="1"/>
  <c r="H64" i="4"/>
  <c r="K64" i="4" s="1"/>
  <c r="H67" i="4"/>
  <c r="K67" i="4" s="1"/>
  <c r="H65" i="4"/>
  <c r="K65" i="4" s="1"/>
  <c r="H63" i="4"/>
  <c r="K63" i="4" s="1"/>
  <c r="H61" i="4"/>
  <c r="K61" i="4" s="1"/>
  <c r="J68" i="4"/>
  <c r="J31" i="4"/>
  <c r="K71" i="4" l="1"/>
  <c r="J71" i="4"/>
</calcChain>
</file>

<file path=xl/sharedStrings.xml><?xml version="1.0" encoding="utf-8"?>
<sst xmlns="http://schemas.openxmlformats.org/spreadsheetml/2006/main" count="92" uniqueCount="92">
  <si>
    <t>Archeion</t>
  </si>
  <si>
    <t>Archiwista Polski</t>
  </si>
  <si>
    <t>Charaktery</t>
  </si>
  <si>
    <t>Dziennik Gazeta Prawna</t>
  </si>
  <si>
    <t>Fokus</t>
  </si>
  <si>
    <t>Fokus Historia z dodatkami</t>
  </si>
  <si>
    <t>Fokus Historia Ekstra</t>
  </si>
  <si>
    <t>Gazeta Wyborcza</t>
  </si>
  <si>
    <t>Głos Nauczycielski</t>
  </si>
  <si>
    <t>Monitor Prawa Pracy i Ubezpieczeń</t>
  </si>
  <si>
    <t>Murator</t>
  </si>
  <si>
    <t>Polityka</t>
  </si>
  <si>
    <t>Polska Zbrojna</t>
  </si>
  <si>
    <t>Polski Instalator</t>
  </si>
  <si>
    <t>Press</t>
  </si>
  <si>
    <t>Promotor</t>
  </si>
  <si>
    <t>Przegląd Pożarniczy</t>
  </si>
  <si>
    <t>Przetargi Publiczne</t>
  </si>
  <si>
    <t>Rachunkowość</t>
  </si>
  <si>
    <t>Rzeczpospolita</t>
  </si>
  <si>
    <t>Świat Nauki</t>
  </si>
  <si>
    <t>Zamówienia Publiczne w Orzecznictwie</t>
  </si>
  <si>
    <t>Ochrona Przeciwpożarowa</t>
  </si>
  <si>
    <t>Serwis Prawno - Pracowniczy</t>
  </si>
  <si>
    <t>ABI EKSPERT</t>
  </si>
  <si>
    <t>Real Estate Manager</t>
  </si>
  <si>
    <t xml:space="preserve">LP. </t>
  </si>
  <si>
    <t>Coaching - magazyn</t>
  </si>
  <si>
    <t>Newsweek Polska</t>
  </si>
  <si>
    <t>Linux Magazine</t>
  </si>
  <si>
    <t>Biuletyn VAT</t>
  </si>
  <si>
    <t>Atest -Ochrona Pracy</t>
  </si>
  <si>
    <t>Abonament OKRB - zeszyty "Ceny, zamawianie i kosztorysowanie robót budowlanych"</t>
  </si>
  <si>
    <t>Forum Akademckie</t>
  </si>
  <si>
    <t>Stawka podatku VAT</t>
  </si>
  <si>
    <t xml:space="preserve">                                                                                         RAZEM</t>
  </si>
  <si>
    <t>Specyfikacja asortymentowa</t>
  </si>
  <si>
    <t xml:space="preserve">Formularz cenowy               </t>
  </si>
  <si>
    <t>Dostawa prasy dla jednostek Politechniki Warszawskiej</t>
  </si>
  <si>
    <t>Kwota podatku VAT</t>
  </si>
  <si>
    <t>Wartość podatku VAT</t>
  </si>
  <si>
    <t>7=[5*6]</t>
  </si>
  <si>
    <t>8=[5+7]</t>
  </si>
  <si>
    <t>9=[3*4*5]</t>
  </si>
  <si>
    <t>10 =[3*4*7]</t>
  </si>
  <si>
    <t>…………………………………………………………………………………………………….………………………………….</t>
  </si>
  <si>
    <t>(miejscowość, data)</t>
  </si>
  <si>
    <t xml:space="preserve">        (podpis i pieczęć upoważnionego przedstawiciela  Wykonawcy)</t>
  </si>
  <si>
    <t>Cena jedostkowa netto 1 egzemplarza zamawianego tytułu prasowego w wydaniu [w PLN]</t>
  </si>
  <si>
    <t>Cena jedostkowa brutto 1 egzemplarza zamawianego tytułu prasowego w wydaniu [w PLN]</t>
  </si>
  <si>
    <t>Wartość netto  [liczba zamawianych egzemplarzy dla każdego wydania x liczba wydań x cena jednostkowa netto tytułu prasowego] [w PLN]</t>
  </si>
  <si>
    <t>10=[3*4*8]</t>
  </si>
  <si>
    <t>Wartość brutto [liczba zamawianych egzemplarzy dla każdego wydania x liczba wydań x cena jednostkowa brutto tytułu prasowego [w PLN]</t>
  </si>
  <si>
    <t>Liczba zamawianych egzemplarzy każdego tytułu prasowego w poszczególnym wydaniu</t>
  </si>
  <si>
    <t>[akronim SA-FC]</t>
  </si>
  <si>
    <r>
      <t>…………….…….</t>
    </r>
    <r>
      <rPr>
        <i/>
        <sz val="10"/>
        <color theme="0"/>
        <rFont val="Calibri"/>
        <family val="2"/>
        <charset val="238"/>
        <scheme val="minor"/>
      </rPr>
      <t xml:space="preserve">, </t>
    </r>
    <r>
      <rPr>
        <sz val="10"/>
        <color theme="0"/>
        <rFont val="Calibri"/>
        <family val="2"/>
        <charset val="238"/>
        <scheme val="minor"/>
      </rPr>
      <t xml:space="preserve">dnia ………….……. r. </t>
    </r>
  </si>
  <si>
    <r>
      <t xml:space="preserve">………………………………………………………………
</t>
    </r>
    <r>
      <rPr>
        <sz val="7"/>
        <color theme="0"/>
        <rFont val="Calibri"/>
        <family val="2"/>
        <charset val="238"/>
        <scheme val="minor"/>
      </rPr>
      <t xml:space="preserve">                      /pieczątka Wykonawcy/</t>
    </r>
  </si>
  <si>
    <t>Aktualizacja Płace w Firmie 0088 - dostęp do strony produktowej "Płace w firmie"</t>
  </si>
  <si>
    <t>Budujemy Dom</t>
  </si>
  <si>
    <t>Elektronika Praktyczna</t>
  </si>
  <si>
    <t>Inżynier i Fizyk Medyczny</t>
  </si>
  <si>
    <t>Komplet wydawnictw broszurowych SEKOCENBUD:- zestaw informacji o cenach czynników produkcji budowlanej (IMB, IMI, IME, IRS), - Zestaw biuletynów cen robót (BRZ, BRB, BRI, BRE, BRR), zestaw biuletynów cen robót scalonych (BCA, BCD, BCP), zestaw biuletynów cen zagregowanych (BCO cz.I, BCO cz.II, BCM, WKI), -zestaw waloryzacyjno-regionalizacyjny (BCR, ZWW, Błyskawica), Zestaw 12 miesięczników BŁYSKAWICA, - zetaw 12 miesięczników LICZ i BUDUJ</t>
  </si>
  <si>
    <t>Komplet wydawnictw SEKOCENBUD w wersji elektronicznej obejmujący: Zestaw czynników o cenach czynników produkcji budowlanej -CD (IMB, IMI, IRS), -zestaw biuletynów cen robót - CD (BRZ, BRB, BRI, BRE, BRR), - zestaw biuletynów cen robót scalonych - CD (BCA, BCD, BCP), - zestaw biuletynów cen zagregowanych - CD (BCO, cz.I, BCO cz.II, BCM)</t>
  </si>
  <si>
    <t>Komputer Świat</t>
  </si>
  <si>
    <t>Mechanik</t>
  </si>
  <si>
    <t>Młody Technik</t>
  </si>
  <si>
    <t>Napędy i Sterowanie</t>
  </si>
  <si>
    <t>Pomiary Automatyka  Robotyka</t>
  </si>
  <si>
    <t>Przegląd Budowlany</t>
  </si>
  <si>
    <t>Strefa Nieruchomości</t>
  </si>
  <si>
    <t>Tygodnik Powszechny</t>
  </si>
  <si>
    <r>
      <t xml:space="preserve">Dziennik Gazeta Prawna - </t>
    </r>
    <r>
      <rPr>
        <b/>
        <sz val="9"/>
        <color theme="1"/>
        <rFont val="Calibri"/>
        <family val="2"/>
        <charset val="238"/>
      </rPr>
      <t>wersja elektroniczna</t>
    </r>
  </si>
  <si>
    <r>
      <t xml:space="preserve">Dziennik Gazeta Prawna </t>
    </r>
    <r>
      <rPr>
        <b/>
        <sz val="9"/>
        <color theme="1"/>
        <rFont val="Calibri"/>
        <family val="2"/>
        <charset val="238"/>
      </rPr>
      <t>(wersja PREMIUM)</t>
    </r>
  </si>
  <si>
    <r>
      <t xml:space="preserve">Gazeta Wyborcza - </t>
    </r>
    <r>
      <rPr>
        <b/>
        <sz val="9"/>
        <color theme="1"/>
        <rFont val="Calibri"/>
        <family val="2"/>
        <charset val="238"/>
      </rPr>
      <t>wersja elektroniczna</t>
    </r>
  </si>
  <si>
    <r>
      <t xml:space="preserve">Gazeta Wyborcza </t>
    </r>
    <r>
      <rPr>
        <b/>
        <sz val="9"/>
        <color theme="1"/>
        <rFont val="Calibri"/>
        <family val="2"/>
        <charset val="238"/>
      </rPr>
      <t>(wersja PREMIUM) - wersja elektroniczna</t>
    </r>
  </si>
  <si>
    <r>
      <t xml:space="preserve">Rzeczpospolita </t>
    </r>
    <r>
      <rPr>
        <b/>
        <sz val="9"/>
        <color theme="1"/>
        <rFont val="Calibri"/>
        <family val="2"/>
        <charset val="238"/>
      </rPr>
      <t>(wersja PLUS)</t>
    </r>
  </si>
  <si>
    <r>
      <t>Rzeczpospolita</t>
    </r>
    <r>
      <rPr>
        <b/>
        <sz val="9"/>
        <color theme="1"/>
        <rFont val="Calibri"/>
        <family val="2"/>
        <charset val="238"/>
      </rPr>
      <t xml:space="preserve"> (wersja PLUS) wersja elektoniczna</t>
    </r>
  </si>
  <si>
    <r>
      <t xml:space="preserve">Rzeczpospolita - </t>
    </r>
    <r>
      <rPr>
        <b/>
        <sz val="9"/>
        <color theme="1"/>
        <rFont val="Calibri"/>
        <family val="2"/>
        <charset val="238"/>
      </rPr>
      <t>wydanie środowe</t>
    </r>
  </si>
  <si>
    <r>
      <t xml:space="preserve">Wprost - </t>
    </r>
    <r>
      <rPr>
        <b/>
        <sz val="9"/>
        <color theme="1"/>
        <rFont val="Calibri"/>
        <family val="2"/>
        <charset val="238"/>
      </rPr>
      <t>wersja elektroniczna</t>
    </r>
  </si>
  <si>
    <t>Liczba wydań (tradycyjnych/papierowych i e-wydań - dostępów) każdego tytułu 
w okresie 01.01.-31.12.2022</t>
  </si>
  <si>
    <t>Biuletyn Informacyjny dla Służb Ekonimiczno -Finansowych</t>
  </si>
  <si>
    <t xml:space="preserve">Załącznik nr 3.0. do Formularza Oferty/ </t>
  </si>
  <si>
    <t>Załącznik nr 1.1. do OPZ/umowy</t>
  </si>
  <si>
    <t>Ican Management Review w wersji papierowej - dwumiesięcznik</t>
  </si>
  <si>
    <t xml:space="preserve">MIT Sloan Management Review w wersji papierowej - kwartalnik </t>
  </si>
  <si>
    <t>25.1.</t>
  </si>
  <si>
    <t>Perspektywy</t>
  </si>
  <si>
    <r>
      <t xml:space="preserve">Gazeta Wyborcza - </t>
    </r>
    <r>
      <rPr>
        <b/>
        <sz val="9"/>
        <rFont val="Calibri"/>
        <family val="2"/>
        <charset val="238"/>
      </rPr>
      <t>wydanie poniedziałkowe</t>
    </r>
  </si>
  <si>
    <t xml:space="preserve">ICAN BUSINESS INSIGHT, wersja PRINT składająca się z: </t>
  </si>
  <si>
    <r>
      <t xml:space="preserve">ICAN BUSINESS INSIGHT  wersja Manager </t>
    </r>
    <r>
      <rPr>
        <b/>
        <sz val="9"/>
        <rFont val="Calibri"/>
        <family val="2"/>
        <charset val="238"/>
      </rPr>
      <t>(wersja elektroniczna)</t>
    </r>
  </si>
  <si>
    <t>25.2.</t>
  </si>
  <si>
    <t>TYTUŁY PRASOWE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</si>
</sst>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1" x14ac:knownFonts="1">
    <font>
      <sz val="11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9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9"/>
      <color theme="8" tint="0.79998168889431442"/>
      <name val="Calibri"/>
      <family val="2"/>
      <charset val="238"/>
    </font>
    <font>
      <sz val="9"/>
      <color theme="8" tint="0.79998168889431442"/>
      <name val="Calibri"/>
      <family val="2"/>
      <charset val="238"/>
      <scheme val="minor"/>
    </font>
    <font>
      <b/>
      <sz val="9"/>
      <color theme="8" tint="0.7999816888943144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dotted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dotted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 style="dotted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dotted">
        <color indexed="64"/>
      </diagonal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37">
    <xf numFmtId="0" fontId="0" fillId="0" borderId="0" xfId="0"/>
    <xf numFmtId="0" fontId="3" fillId="0" borderId="28" xfId="0" applyFont="1" applyBorder="1" applyAlignment="1">
      <alignment horizontal="center" vertical="center"/>
    </xf>
    <xf numFmtId="0" fontId="1" fillId="0" borderId="2" xfId="0" applyFont="1" applyBorder="1"/>
    <xf numFmtId="0" fontId="9" fillId="0" borderId="2" xfId="0" applyFont="1" applyBorder="1" applyAlignment="1">
      <alignment horizontal="center"/>
    </xf>
    <xf numFmtId="0" fontId="8" fillId="2" borderId="11" xfId="0" applyNumberFormat="1" applyFont="1" applyFill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2" fontId="1" fillId="0" borderId="0" xfId="0" applyNumberFormat="1" applyFont="1"/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/>
    <xf numFmtId="2" fontId="4" fillId="0" borderId="2" xfId="0" applyNumberFormat="1" applyFont="1" applyBorder="1" applyAlignment="1">
      <alignment horizontal="center"/>
    </xf>
    <xf numFmtId="164" fontId="4" fillId="0" borderId="17" xfId="1" applyNumberFormat="1" applyFont="1" applyBorder="1" applyAlignment="1">
      <alignment horizontal="center" vertical="center"/>
    </xf>
    <xf numFmtId="164" fontId="4" fillId="5" borderId="17" xfId="0" applyNumberFormat="1" applyFont="1" applyFill="1" applyBorder="1" applyAlignment="1">
      <alignment horizontal="center" vertical="center"/>
    </xf>
    <xf numFmtId="164" fontId="4" fillId="5" borderId="31" xfId="0" applyNumberFormat="1" applyFont="1" applyFill="1" applyBorder="1" applyAlignment="1">
      <alignment horizontal="center" vertical="center"/>
    </xf>
    <xf numFmtId="164" fontId="5" fillId="5" borderId="18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/>
    <xf numFmtId="164" fontId="3" fillId="3" borderId="27" xfId="0" applyNumberFormat="1" applyFont="1" applyFill="1" applyBorder="1" applyAlignment="1">
      <alignment horizontal="right"/>
    </xf>
    <xf numFmtId="0" fontId="4" fillId="0" borderId="0" xfId="0" applyFont="1" applyProtection="1">
      <protection locked="0"/>
    </xf>
    <xf numFmtId="0" fontId="3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/>
    <xf numFmtId="0" fontId="1" fillId="0" borderId="4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2" fontId="4" fillId="0" borderId="3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6" fillId="3" borderId="28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right"/>
    </xf>
    <xf numFmtId="164" fontId="3" fillId="5" borderId="0" xfId="0" applyNumberFormat="1" applyFont="1" applyFill="1" applyBorder="1" applyAlignment="1"/>
    <xf numFmtId="164" fontId="3" fillId="5" borderId="0" xfId="0" applyNumberFormat="1" applyFont="1" applyFill="1" applyBorder="1" applyAlignment="1">
      <alignment horizontal="right"/>
    </xf>
    <xf numFmtId="44" fontId="3" fillId="5" borderId="0" xfId="0" applyNumberFormat="1" applyFont="1" applyFill="1" applyBorder="1" applyAlignment="1">
      <alignment horizontal="center"/>
    </xf>
    <xf numFmtId="2" fontId="11" fillId="7" borderId="24" xfId="0" applyNumberFormat="1" applyFont="1" applyFill="1" applyBorder="1" applyAlignment="1" applyProtection="1">
      <alignment horizontal="center" vertical="center" wrapText="1"/>
    </xf>
    <xf numFmtId="2" fontId="11" fillId="7" borderId="9" xfId="0" applyNumberFormat="1" applyFont="1" applyFill="1" applyBorder="1" applyAlignment="1" applyProtection="1">
      <alignment horizontal="center" vertical="center" wrapText="1"/>
    </xf>
    <xf numFmtId="0" fontId="11" fillId="7" borderId="4" xfId="2" applyFont="1" applyFill="1" applyBorder="1" applyAlignment="1" applyProtection="1">
      <alignment horizontal="center" vertical="center" wrapText="1"/>
    </xf>
    <xf numFmtId="2" fontId="11" fillId="6" borderId="9" xfId="0" applyNumberFormat="1" applyFont="1" applyFill="1" applyBorder="1" applyAlignment="1" applyProtection="1">
      <alignment horizontal="center" vertical="center" wrapText="1"/>
    </xf>
    <xf numFmtId="2" fontId="11" fillId="6" borderId="35" xfId="0" applyNumberFormat="1" applyFont="1" applyFill="1" applyBorder="1" applyAlignment="1" applyProtection="1">
      <alignment horizontal="center" vertical="center" wrapText="1"/>
    </xf>
    <xf numFmtId="2" fontId="11" fillId="6" borderId="10" xfId="0" applyNumberFormat="1" applyFont="1" applyFill="1" applyBorder="1" applyAlignment="1" applyProtection="1">
      <alignment horizontal="center" vertical="center" wrapText="1"/>
    </xf>
    <xf numFmtId="0" fontId="5" fillId="2" borderId="16" xfId="0" applyNumberFormat="1" applyFont="1" applyFill="1" applyBorder="1" applyAlignment="1" applyProtection="1">
      <alignment horizontal="center" vertical="center" wrapText="1"/>
    </xf>
    <xf numFmtId="0" fontId="5" fillId="2" borderId="17" xfId="0" applyNumberFormat="1" applyFont="1" applyFill="1" applyBorder="1" applyAlignment="1" applyProtection="1">
      <alignment horizontal="center" vertical="center" wrapText="1"/>
    </xf>
    <xf numFmtId="0" fontId="5" fillId="2" borderId="18" xfId="0" applyNumberFormat="1" applyFont="1" applyFill="1" applyBorder="1" applyAlignment="1" applyProtection="1">
      <alignment horizontal="center" vertical="center" wrapText="1"/>
    </xf>
    <xf numFmtId="0" fontId="5" fillId="7" borderId="16" xfId="0" applyNumberFormat="1" applyFont="1" applyFill="1" applyBorder="1" applyAlignment="1" applyProtection="1">
      <alignment horizontal="center" vertical="center" wrapText="1"/>
    </xf>
    <xf numFmtId="0" fontId="5" fillId="7" borderId="17" xfId="0" applyNumberFormat="1" applyFont="1" applyFill="1" applyBorder="1" applyAlignment="1" applyProtection="1">
      <alignment horizontal="center" vertical="center" wrapText="1"/>
    </xf>
    <xf numFmtId="0" fontId="5" fillId="6" borderId="17" xfId="0" applyNumberFormat="1" applyFont="1" applyFill="1" applyBorder="1" applyAlignment="1" applyProtection="1">
      <alignment horizontal="center" vertical="center" wrapText="1"/>
    </xf>
    <xf numFmtId="0" fontId="5" fillId="6" borderId="31" xfId="0" applyNumberFormat="1" applyFont="1" applyFill="1" applyBorder="1" applyAlignment="1" applyProtection="1">
      <alignment horizontal="center" vertical="center" wrapText="1"/>
    </xf>
    <xf numFmtId="0" fontId="5" fillId="6" borderId="18" xfId="0" applyNumberFormat="1" applyFont="1" applyFill="1" applyBorder="1" applyAlignment="1" applyProtection="1">
      <alignment horizontal="center" vertical="center" wrapText="1"/>
    </xf>
    <xf numFmtId="164" fontId="13" fillId="5" borderId="31" xfId="0" applyNumberFormat="1" applyFont="1" applyFill="1" applyBorder="1" applyAlignment="1">
      <alignment horizontal="center" vertical="center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Protection="1">
      <protection locked="0"/>
    </xf>
    <xf numFmtId="0" fontId="17" fillId="0" borderId="0" xfId="0" applyFont="1" applyBorder="1" applyAlignment="1">
      <alignment vertical="center" wrapText="1"/>
    </xf>
    <xf numFmtId="164" fontId="4" fillId="5" borderId="15" xfId="0" applyNumberFormat="1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vertical="center" wrapText="1"/>
    </xf>
    <xf numFmtId="0" fontId="19" fillId="4" borderId="22" xfId="0" applyFont="1" applyFill="1" applyBorder="1" applyAlignment="1">
      <alignment vertical="center" wrapText="1"/>
    </xf>
    <xf numFmtId="0" fontId="19" fillId="4" borderId="19" xfId="0" applyFont="1" applyFill="1" applyBorder="1" applyAlignment="1">
      <alignment vertical="center" wrapText="1"/>
    </xf>
    <xf numFmtId="0" fontId="19" fillId="4" borderId="20" xfId="0" applyFont="1" applyFill="1" applyBorder="1" applyAlignment="1">
      <alignment vertical="center" wrapText="1"/>
    </xf>
    <xf numFmtId="0" fontId="19" fillId="4" borderId="26" xfId="0" applyFont="1" applyFill="1" applyBorder="1" applyAlignment="1">
      <alignment vertical="center" wrapText="1"/>
    </xf>
    <xf numFmtId="0" fontId="19" fillId="4" borderId="36" xfId="0" applyFont="1" applyFill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9" fontId="4" fillId="0" borderId="17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22" fillId="4" borderId="16" xfId="0" applyFont="1" applyFill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9" fontId="12" fillId="0" borderId="17" xfId="1" applyFont="1" applyBorder="1" applyAlignment="1">
      <alignment horizontal="center" vertical="center"/>
    </xf>
    <xf numFmtId="164" fontId="12" fillId="0" borderId="17" xfId="1" applyNumberFormat="1" applyFont="1" applyBorder="1" applyAlignment="1">
      <alignment horizontal="center" vertical="center"/>
    </xf>
    <xf numFmtId="164" fontId="12" fillId="5" borderId="17" xfId="0" applyNumberFormat="1" applyFont="1" applyFill="1" applyBorder="1" applyAlignment="1">
      <alignment horizontal="center" vertical="center"/>
    </xf>
    <xf numFmtId="164" fontId="12" fillId="5" borderId="31" xfId="0" applyNumberFormat="1" applyFont="1" applyFill="1" applyBorder="1" applyAlignment="1">
      <alignment horizontal="center" vertical="center"/>
    </xf>
    <xf numFmtId="164" fontId="24" fillId="5" borderId="18" xfId="0" applyNumberFormat="1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9" fontId="12" fillId="0" borderId="7" xfId="1" applyFont="1" applyBorder="1" applyAlignment="1">
      <alignment horizontal="center" vertical="center"/>
    </xf>
    <xf numFmtId="0" fontId="12" fillId="4" borderId="16" xfId="0" applyFont="1" applyFill="1" applyBorder="1" applyAlignment="1" applyProtection="1">
      <alignment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2" fillId="5" borderId="8" xfId="0" applyFont="1" applyFill="1" applyBorder="1" applyAlignment="1">
      <alignment horizontal="center" vertical="center" wrapText="1"/>
    </xf>
    <xf numFmtId="164" fontId="25" fillId="5" borderId="31" xfId="0" applyNumberFormat="1" applyFont="1" applyFill="1" applyBorder="1" applyAlignment="1">
      <alignment horizontal="center" vertical="center"/>
    </xf>
    <xf numFmtId="0" fontId="26" fillId="2" borderId="24" xfId="0" applyFont="1" applyFill="1" applyBorder="1" applyAlignment="1" applyProtection="1">
      <alignment horizontal="center" vertical="center" wrapText="1"/>
    </xf>
    <xf numFmtId="0" fontId="27" fillId="2" borderId="9" xfId="0" applyFont="1" applyFill="1" applyBorder="1" applyAlignment="1" applyProtection="1">
      <alignment horizontal="center" vertical="center" wrapText="1"/>
    </xf>
    <xf numFmtId="0" fontId="27" fillId="2" borderId="10" xfId="0" applyFont="1" applyFill="1" applyBorder="1" applyAlignment="1" applyProtection="1">
      <alignment horizontal="center" vertical="center" wrapText="1"/>
    </xf>
    <xf numFmtId="164" fontId="4" fillId="8" borderId="16" xfId="0" applyNumberFormat="1" applyFont="1" applyFill="1" applyBorder="1" applyAlignment="1" applyProtection="1">
      <alignment horizontal="center" vertical="center"/>
      <protection locked="0"/>
    </xf>
    <xf numFmtId="164" fontId="4" fillId="8" borderId="22" xfId="0" applyNumberFormat="1" applyFont="1" applyFill="1" applyBorder="1" applyAlignment="1" applyProtection="1">
      <alignment horizontal="center" vertical="center"/>
      <protection locked="0"/>
    </xf>
    <xf numFmtId="164" fontId="4" fillId="8" borderId="19" xfId="0" applyNumberFormat="1" applyFont="1" applyFill="1" applyBorder="1" applyAlignment="1" applyProtection="1">
      <alignment horizontal="center" vertical="center"/>
      <protection locked="0"/>
    </xf>
    <xf numFmtId="164" fontId="4" fillId="8" borderId="20" xfId="0" applyNumberFormat="1" applyFont="1" applyFill="1" applyBorder="1" applyAlignment="1" applyProtection="1">
      <alignment horizontal="center" vertical="center"/>
      <protection locked="0"/>
    </xf>
    <xf numFmtId="164" fontId="4" fillId="8" borderId="26" xfId="0" applyNumberFormat="1" applyFont="1" applyFill="1" applyBorder="1" applyAlignment="1" applyProtection="1">
      <alignment horizontal="center" vertical="center"/>
      <protection locked="0"/>
    </xf>
    <xf numFmtId="164" fontId="12" fillId="8" borderId="16" xfId="0" applyNumberFormat="1" applyFont="1" applyFill="1" applyBorder="1" applyAlignment="1" applyProtection="1">
      <alignment horizontal="center" vertical="center"/>
      <protection locked="0"/>
    </xf>
    <xf numFmtId="164" fontId="12" fillId="8" borderId="17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38" xfId="0" applyFont="1" applyFill="1" applyBorder="1" applyAlignment="1">
      <alignment horizontal="center" vertical="center" wrapText="1"/>
    </xf>
    <xf numFmtId="0" fontId="28" fillId="4" borderId="37" xfId="0" applyFont="1" applyFill="1" applyBorder="1" applyAlignment="1">
      <alignment horizontal="center" vertical="center" wrapText="1"/>
    </xf>
    <xf numFmtId="164" fontId="29" fillId="4" borderId="39" xfId="0" applyNumberFormat="1" applyFont="1" applyFill="1" applyBorder="1" applyAlignment="1" applyProtection="1">
      <alignment horizontal="center" vertical="center"/>
      <protection locked="0"/>
    </xf>
    <xf numFmtId="9" fontId="29" fillId="4" borderId="38" xfId="1" applyFont="1" applyFill="1" applyBorder="1" applyAlignment="1">
      <alignment horizontal="center" vertical="center"/>
    </xf>
    <xf numFmtId="164" fontId="29" fillId="4" borderId="38" xfId="1" applyNumberFormat="1" applyFont="1" applyFill="1" applyBorder="1" applyAlignment="1">
      <alignment horizontal="center" vertical="center"/>
    </xf>
    <xf numFmtId="164" fontId="29" fillId="4" borderId="38" xfId="0" applyNumberFormat="1" applyFont="1" applyFill="1" applyBorder="1" applyAlignment="1">
      <alignment horizontal="center" vertical="center"/>
    </xf>
    <xf numFmtId="164" fontId="29" fillId="4" borderId="40" xfId="0" applyNumberFormat="1" applyFont="1" applyFill="1" applyBorder="1" applyAlignment="1">
      <alignment horizontal="center" vertical="center"/>
    </xf>
    <xf numFmtId="164" fontId="30" fillId="4" borderId="37" xfId="0" applyNumberFormat="1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/>
      <protection locked="0"/>
    </xf>
    <xf numFmtId="0" fontId="3" fillId="3" borderId="14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right"/>
    </xf>
    <xf numFmtId="0" fontId="3" fillId="3" borderId="27" xfId="0" applyFont="1" applyFill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10" fillId="0" borderId="25" xfId="0" applyNumberFormat="1" applyFont="1" applyBorder="1" applyAlignment="1">
      <alignment horizontal="right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0"/>
  <tableStyles count="0" defaultTableStyle="TableStyleMedium2" defaultPivotStyle="PivotStyleLight16"/>
  <colors>
    <mruColors>
      <color rgb="FFCCCCFF"/>
      <color rgb="FFFFFFCC"/>
      <color rgb="FFCCECFF"/>
      <color rgb="FF99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A350"/>
  <sheetViews>
    <sheetView tabSelected="1" zoomScaleNormal="100" workbookViewId="0">
      <selection activeCell="E9" sqref="E9"/>
    </sheetView>
  </sheetViews>
  <sheetFormatPr defaultRowHeight="15" x14ac:dyDescent="0.25"/>
  <cols>
    <col min="1" max="1" width="5.28515625" style="14" customWidth="1"/>
    <col min="2" max="2" width="27.5703125" style="15" customWidth="1"/>
    <col min="3" max="3" width="12.85546875" style="15" customWidth="1"/>
    <col min="4" max="4" width="23" style="6" customWidth="1"/>
    <col min="5" max="5" width="13.28515625" style="16" customWidth="1"/>
    <col min="6" max="7" width="6.85546875" style="16" customWidth="1"/>
    <col min="8" max="8" width="12.28515625" style="16" customWidth="1"/>
    <col min="9" max="9" width="12.5703125" style="16" customWidth="1"/>
    <col min="10" max="10" width="12.7109375" style="16" hidden="1" customWidth="1"/>
    <col min="11" max="11" width="13.7109375" style="17" customWidth="1"/>
    <col min="12" max="12" width="13.5703125" style="2" customWidth="1"/>
    <col min="13" max="16384" width="9.140625" style="2"/>
  </cols>
  <sheetData>
    <row r="1" spans="1:209" s="31" customFormat="1" x14ac:dyDescent="0.25">
      <c r="A1" s="30"/>
      <c r="B1" s="26"/>
      <c r="C1" s="26"/>
      <c r="D1" s="27"/>
      <c r="E1" s="28"/>
      <c r="F1" s="127" t="s">
        <v>81</v>
      </c>
      <c r="G1" s="127"/>
      <c r="H1" s="127"/>
      <c r="I1" s="127"/>
      <c r="J1" s="127"/>
      <c r="K1" s="127"/>
    </row>
    <row r="2" spans="1:209" s="31" customFormat="1" x14ac:dyDescent="0.25">
      <c r="A2" s="30"/>
      <c r="B2" s="26"/>
      <c r="C2" s="26"/>
      <c r="D2" s="27"/>
      <c r="E2" s="28"/>
      <c r="F2" s="28"/>
      <c r="G2" s="28"/>
      <c r="H2" s="136" t="s">
        <v>82</v>
      </c>
      <c r="I2" s="136"/>
      <c r="J2" s="136"/>
      <c r="K2" s="136"/>
    </row>
    <row r="3" spans="1:209" s="29" customFormat="1" ht="9.75" customHeight="1" x14ac:dyDescent="0.25">
      <c r="A3" s="25"/>
      <c r="B3" s="62" t="s">
        <v>56</v>
      </c>
      <c r="C3" s="26"/>
      <c r="D3" s="27"/>
      <c r="E3" s="28"/>
      <c r="F3" s="128"/>
      <c r="G3" s="128"/>
      <c r="H3" s="128"/>
      <c r="I3" s="128"/>
      <c r="J3" s="128"/>
      <c r="K3" s="128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</row>
    <row r="4" spans="1:209" x14ac:dyDescent="0.25">
      <c r="A4" s="1"/>
      <c r="B4" s="132" t="s">
        <v>38</v>
      </c>
      <c r="C4" s="132"/>
      <c r="D4" s="132"/>
      <c r="E4" s="132"/>
      <c r="F4" s="132"/>
      <c r="G4" s="132"/>
      <c r="H4" s="132"/>
      <c r="I4" s="132"/>
      <c r="J4" s="132"/>
      <c r="K4" s="133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</row>
    <row r="5" spans="1:209" ht="55.5" customHeight="1" thickBot="1" x14ac:dyDescent="0.3">
      <c r="A5" s="36"/>
      <c r="B5" s="131" t="s">
        <v>36</v>
      </c>
      <c r="C5" s="129"/>
      <c r="D5" s="130"/>
      <c r="E5" s="129" t="s">
        <v>37</v>
      </c>
      <c r="F5" s="129"/>
      <c r="G5" s="129"/>
      <c r="H5" s="129"/>
      <c r="I5" s="129"/>
      <c r="J5" s="129"/>
      <c r="K5" s="13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</row>
    <row r="6" spans="1:209" ht="16.5" customHeight="1" thickBot="1" x14ac:dyDescent="0.3">
      <c r="A6" s="38"/>
      <c r="B6" s="134" t="s">
        <v>54</v>
      </c>
      <c r="C6" s="134"/>
      <c r="D6" s="134"/>
      <c r="E6" s="134"/>
      <c r="F6" s="134"/>
      <c r="G6" s="134"/>
      <c r="H6" s="134"/>
      <c r="I6" s="134"/>
      <c r="J6" s="134"/>
      <c r="K6" s="135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</row>
    <row r="7" spans="1:209" s="3" customFormat="1" ht="70.5" customHeight="1" thickBot="1" x14ac:dyDescent="0.35">
      <c r="A7" s="37" t="s">
        <v>26</v>
      </c>
      <c r="B7" s="105" t="s">
        <v>91</v>
      </c>
      <c r="C7" s="106" t="s">
        <v>53</v>
      </c>
      <c r="D7" s="107" t="s">
        <v>79</v>
      </c>
      <c r="E7" s="43" t="s">
        <v>48</v>
      </c>
      <c r="F7" s="44" t="s">
        <v>34</v>
      </c>
      <c r="G7" s="45" t="s">
        <v>39</v>
      </c>
      <c r="H7" s="45" t="s">
        <v>49</v>
      </c>
      <c r="I7" s="46" t="s">
        <v>50</v>
      </c>
      <c r="J7" s="47" t="s">
        <v>40</v>
      </c>
      <c r="K7" s="48" t="s">
        <v>52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</row>
    <row r="8" spans="1:209" s="5" customFormat="1" ht="15" customHeight="1" thickBot="1" x14ac:dyDescent="0.3">
      <c r="A8" s="4">
        <v>1</v>
      </c>
      <c r="B8" s="49">
        <v>2</v>
      </c>
      <c r="C8" s="50">
        <v>3</v>
      </c>
      <c r="D8" s="51">
        <v>4</v>
      </c>
      <c r="E8" s="52">
        <v>5</v>
      </c>
      <c r="F8" s="53">
        <v>6</v>
      </c>
      <c r="G8" s="53" t="s">
        <v>41</v>
      </c>
      <c r="H8" s="53" t="s">
        <v>42</v>
      </c>
      <c r="I8" s="54" t="s">
        <v>43</v>
      </c>
      <c r="J8" s="55" t="s">
        <v>44</v>
      </c>
      <c r="K8" s="56" t="s">
        <v>51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</row>
    <row r="9" spans="1:209" ht="36.75" thickBot="1" x14ac:dyDescent="0.3">
      <c r="A9" s="80">
        <v>1</v>
      </c>
      <c r="B9" s="64" t="s">
        <v>32</v>
      </c>
      <c r="C9" s="70">
        <v>1</v>
      </c>
      <c r="D9" s="71">
        <v>12</v>
      </c>
      <c r="E9" s="108"/>
      <c r="F9" s="83">
        <v>0.08</v>
      </c>
      <c r="G9" s="18">
        <f>(E9*F9)</f>
        <v>0</v>
      </c>
      <c r="H9" s="18">
        <f>(E9+G9)</f>
        <v>0</v>
      </c>
      <c r="I9" s="19">
        <f>C9*D9*E9</f>
        <v>0</v>
      </c>
      <c r="J9" s="20">
        <f>C9*D9*G9</f>
        <v>0</v>
      </c>
      <c r="K9" s="21">
        <f>C9*D9*H9</f>
        <v>0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</row>
    <row r="10" spans="1:209" ht="15.75" thickBot="1" x14ac:dyDescent="0.3">
      <c r="A10" s="80">
        <v>2</v>
      </c>
      <c r="B10" s="64" t="s">
        <v>24</v>
      </c>
      <c r="C10" s="70">
        <v>1</v>
      </c>
      <c r="D10" s="71">
        <v>4</v>
      </c>
      <c r="E10" s="108"/>
      <c r="F10" s="83">
        <v>0.08</v>
      </c>
      <c r="G10" s="18">
        <f t="shared" ref="G10:G70" si="0">(E10*F10)</f>
        <v>0</v>
      </c>
      <c r="H10" s="18">
        <f t="shared" ref="H10:H70" si="1">(E10+G10)</f>
        <v>0</v>
      </c>
      <c r="I10" s="19">
        <f t="shared" ref="I10:I70" si="2">C10*D10*E10</f>
        <v>0</v>
      </c>
      <c r="J10" s="20">
        <f t="shared" ref="J10:J68" si="3">C10*D10*G10</f>
        <v>0</v>
      </c>
      <c r="K10" s="21">
        <f t="shared" ref="K10:K70" si="4">C10*D10*H10</f>
        <v>0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</row>
    <row r="11" spans="1:209" ht="36.75" customHeight="1" thickBot="1" x14ac:dyDescent="0.3">
      <c r="A11" s="80">
        <v>3</v>
      </c>
      <c r="B11" s="65" t="s">
        <v>57</v>
      </c>
      <c r="C11" s="72">
        <v>1</v>
      </c>
      <c r="D11" s="73">
        <v>15</v>
      </c>
      <c r="E11" s="109"/>
      <c r="F11" s="84">
        <v>0.08</v>
      </c>
      <c r="G11" s="18">
        <f t="shared" si="0"/>
        <v>0</v>
      </c>
      <c r="H11" s="18">
        <f t="shared" si="1"/>
        <v>0</v>
      </c>
      <c r="I11" s="19">
        <f>C11*D11*E11</f>
        <v>0</v>
      </c>
      <c r="J11" s="20">
        <f t="shared" si="3"/>
        <v>0</v>
      </c>
      <c r="K11" s="21">
        <f t="shared" si="4"/>
        <v>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</row>
    <row r="12" spans="1:209" ht="15.75" thickBot="1" x14ac:dyDescent="0.3">
      <c r="A12" s="80">
        <v>4</v>
      </c>
      <c r="B12" s="64" t="s">
        <v>0</v>
      </c>
      <c r="C12" s="70">
        <v>1</v>
      </c>
      <c r="D12" s="71">
        <v>1</v>
      </c>
      <c r="E12" s="108"/>
      <c r="F12" s="83">
        <v>0.08</v>
      </c>
      <c r="G12" s="18">
        <f t="shared" si="0"/>
        <v>0</v>
      </c>
      <c r="H12" s="18">
        <f t="shared" si="1"/>
        <v>0</v>
      </c>
      <c r="I12" s="19">
        <f t="shared" si="2"/>
        <v>0</v>
      </c>
      <c r="J12" s="20">
        <f t="shared" si="3"/>
        <v>0</v>
      </c>
      <c r="K12" s="21">
        <f t="shared" si="4"/>
        <v>0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</row>
    <row r="13" spans="1:209" ht="15.75" thickBot="1" x14ac:dyDescent="0.3">
      <c r="A13" s="80">
        <v>5</v>
      </c>
      <c r="B13" s="64" t="s">
        <v>1</v>
      </c>
      <c r="C13" s="70">
        <v>1</v>
      </c>
      <c r="D13" s="71">
        <v>4</v>
      </c>
      <c r="E13" s="108"/>
      <c r="F13" s="83">
        <v>0.08</v>
      </c>
      <c r="G13" s="18">
        <f t="shared" si="0"/>
        <v>0</v>
      </c>
      <c r="H13" s="18">
        <f t="shared" si="1"/>
        <v>0</v>
      </c>
      <c r="I13" s="19">
        <f t="shared" si="2"/>
        <v>0</v>
      </c>
      <c r="J13" s="20">
        <f t="shared" si="3"/>
        <v>0</v>
      </c>
      <c r="K13" s="21">
        <f t="shared" si="4"/>
        <v>0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</row>
    <row r="14" spans="1:209" ht="15.75" thickBot="1" x14ac:dyDescent="0.3">
      <c r="A14" s="80">
        <v>6</v>
      </c>
      <c r="B14" s="64" t="s">
        <v>31</v>
      </c>
      <c r="C14" s="70">
        <v>1</v>
      </c>
      <c r="D14" s="71">
        <v>12</v>
      </c>
      <c r="E14" s="108"/>
      <c r="F14" s="83">
        <v>0.08</v>
      </c>
      <c r="G14" s="18">
        <f t="shared" si="0"/>
        <v>0</v>
      </c>
      <c r="H14" s="18">
        <f t="shared" si="1"/>
        <v>0</v>
      </c>
      <c r="I14" s="19">
        <f t="shared" si="2"/>
        <v>0</v>
      </c>
      <c r="J14" s="20">
        <f t="shared" si="3"/>
        <v>0</v>
      </c>
      <c r="K14" s="21">
        <f t="shared" si="4"/>
        <v>0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</row>
    <row r="15" spans="1:209" ht="24.75" thickBot="1" x14ac:dyDescent="0.3">
      <c r="A15" s="81">
        <v>7</v>
      </c>
      <c r="B15" s="66" t="s">
        <v>80</v>
      </c>
      <c r="C15" s="74">
        <v>2</v>
      </c>
      <c r="D15" s="75">
        <v>36</v>
      </c>
      <c r="E15" s="110"/>
      <c r="F15" s="85">
        <v>0.08</v>
      </c>
      <c r="G15" s="18">
        <f t="shared" si="0"/>
        <v>0</v>
      </c>
      <c r="H15" s="18">
        <f t="shared" si="1"/>
        <v>0</v>
      </c>
      <c r="I15" s="19">
        <f t="shared" si="2"/>
        <v>0</v>
      </c>
      <c r="J15" s="20">
        <f t="shared" si="3"/>
        <v>0</v>
      </c>
      <c r="K15" s="21">
        <f t="shared" si="4"/>
        <v>0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</row>
    <row r="16" spans="1:209" ht="15.75" thickBot="1" x14ac:dyDescent="0.3">
      <c r="A16" s="80">
        <v>8</v>
      </c>
      <c r="B16" s="64" t="s">
        <v>30</v>
      </c>
      <c r="C16" s="70">
        <v>1</v>
      </c>
      <c r="D16" s="71">
        <v>12</v>
      </c>
      <c r="E16" s="108"/>
      <c r="F16" s="83">
        <v>0.08</v>
      </c>
      <c r="G16" s="18">
        <f t="shared" si="0"/>
        <v>0</v>
      </c>
      <c r="H16" s="18">
        <f t="shared" si="1"/>
        <v>0</v>
      </c>
      <c r="I16" s="19">
        <f t="shared" si="2"/>
        <v>0</v>
      </c>
      <c r="J16" s="20">
        <f t="shared" si="3"/>
        <v>0</v>
      </c>
      <c r="K16" s="21">
        <f t="shared" si="4"/>
        <v>0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</row>
    <row r="17" spans="1:209" ht="15.75" thickBot="1" x14ac:dyDescent="0.3">
      <c r="A17" s="80">
        <v>9</v>
      </c>
      <c r="B17" s="64" t="s">
        <v>58</v>
      </c>
      <c r="C17" s="70">
        <v>1</v>
      </c>
      <c r="D17" s="71">
        <v>9</v>
      </c>
      <c r="E17" s="108"/>
      <c r="F17" s="83">
        <v>0.08</v>
      </c>
      <c r="G17" s="18">
        <f t="shared" si="0"/>
        <v>0</v>
      </c>
      <c r="H17" s="18">
        <f t="shared" si="1"/>
        <v>0</v>
      </c>
      <c r="I17" s="19">
        <f t="shared" si="2"/>
        <v>0</v>
      </c>
      <c r="J17" s="20">
        <f t="shared" si="3"/>
        <v>0</v>
      </c>
      <c r="K17" s="21">
        <f t="shared" si="4"/>
        <v>0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</row>
    <row r="18" spans="1:209" ht="15.75" thickBot="1" x14ac:dyDescent="0.3">
      <c r="A18" s="81">
        <v>10</v>
      </c>
      <c r="B18" s="64" t="s">
        <v>2</v>
      </c>
      <c r="C18" s="70">
        <v>1</v>
      </c>
      <c r="D18" s="76">
        <v>12</v>
      </c>
      <c r="E18" s="111"/>
      <c r="F18" s="83">
        <v>0.08</v>
      </c>
      <c r="G18" s="18">
        <f t="shared" si="0"/>
        <v>0</v>
      </c>
      <c r="H18" s="18">
        <f t="shared" si="1"/>
        <v>0</v>
      </c>
      <c r="I18" s="19">
        <f t="shared" si="2"/>
        <v>0</v>
      </c>
      <c r="J18" s="20">
        <f t="shared" si="3"/>
        <v>0</v>
      </c>
      <c r="K18" s="21">
        <f t="shared" si="4"/>
        <v>0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</row>
    <row r="19" spans="1:209" ht="15.75" thickBot="1" x14ac:dyDescent="0.3">
      <c r="A19" s="81">
        <v>11</v>
      </c>
      <c r="B19" s="67" t="s">
        <v>27</v>
      </c>
      <c r="C19" s="77">
        <v>1</v>
      </c>
      <c r="D19" s="78">
        <v>4</v>
      </c>
      <c r="E19" s="112"/>
      <c r="F19" s="86">
        <v>0.08</v>
      </c>
      <c r="G19" s="18">
        <f t="shared" si="0"/>
        <v>0</v>
      </c>
      <c r="H19" s="18">
        <f t="shared" si="1"/>
        <v>0</v>
      </c>
      <c r="I19" s="19">
        <f t="shared" si="2"/>
        <v>0</v>
      </c>
      <c r="J19" s="20">
        <f t="shared" si="3"/>
        <v>0</v>
      </c>
      <c r="K19" s="21">
        <f t="shared" si="4"/>
        <v>0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</row>
    <row r="20" spans="1:209" ht="15.75" thickBot="1" x14ac:dyDescent="0.3">
      <c r="A20" s="81">
        <v>12</v>
      </c>
      <c r="B20" s="68" t="s">
        <v>3</v>
      </c>
      <c r="C20" s="79">
        <v>9</v>
      </c>
      <c r="D20" s="78">
        <v>252</v>
      </c>
      <c r="E20" s="112"/>
      <c r="F20" s="87">
        <v>0.08</v>
      </c>
      <c r="G20" s="18">
        <f t="shared" si="0"/>
        <v>0</v>
      </c>
      <c r="H20" s="18">
        <f t="shared" si="1"/>
        <v>0</v>
      </c>
      <c r="I20" s="19">
        <f>C20*D20*E20</f>
        <v>0</v>
      </c>
      <c r="J20" s="20">
        <f>C20*D20*G20</f>
        <v>0</v>
      </c>
      <c r="K20" s="21">
        <f>C20*D20*H20</f>
        <v>0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</row>
    <row r="21" spans="1:209" ht="24.75" thickBot="1" x14ac:dyDescent="0.3">
      <c r="A21" s="80">
        <v>13</v>
      </c>
      <c r="B21" s="68" t="s">
        <v>71</v>
      </c>
      <c r="C21" s="79">
        <v>5</v>
      </c>
      <c r="D21" s="78">
        <v>1</v>
      </c>
      <c r="E21" s="108"/>
      <c r="F21" s="87">
        <v>0.08</v>
      </c>
      <c r="G21" s="18">
        <f t="shared" si="0"/>
        <v>0</v>
      </c>
      <c r="H21" s="18">
        <f t="shared" si="1"/>
        <v>0</v>
      </c>
      <c r="I21" s="19">
        <f>C21*D21*E21</f>
        <v>0</v>
      </c>
      <c r="J21" s="57">
        <f>C21*D21*G21</f>
        <v>0</v>
      </c>
      <c r="K21" s="21">
        <f>C21*D21*H21</f>
        <v>0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</row>
    <row r="22" spans="1:209" ht="24.75" thickBot="1" x14ac:dyDescent="0.3">
      <c r="A22" s="80">
        <v>14</v>
      </c>
      <c r="B22" s="64" t="s">
        <v>72</v>
      </c>
      <c r="C22" s="70">
        <v>6</v>
      </c>
      <c r="D22" s="71">
        <v>252</v>
      </c>
      <c r="E22" s="108"/>
      <c r="F22" s="83">
        <v>0.08</v>
      </c>
      <c r="G22" s="18">
        <f t="shared" si="0"/>
        <v>0</v>
      </c>
      <c r="H22" s="18">
        <f t="shared" si="1"/>
        <v>0</v>
      </c>
      <c r="I22" s="19">
        <f t="shared" si="2"/>
        <v>0</v>
      </c>
      <c r="J22" s="20">
        <f t="shared" si="3"/>
        <v>0</v>
      </c>
      <c r="K22" s="21">
        <f t="shared" si="4"/>
        <v>0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</row>
    <row r="23" spans="1:209" ht="15.75" thickBot="1" x14ac:dyDescent="0.3">
      <c r="A23" s="82">
        <v>15</v>
      </c>
      <c r="B23" s="68" t="s">
        <v>59</v>
      </c>
      <c r="C23" s="79">
        <v>1</v>
      </c>
      <c r="D23" s="73">
        <v>12</v>
      </c>
      <c r="E23" s="109"/>
      <c r="F23" s="83">
        <v>0.08</v>
      </c>
      <c r="G23" s="18">
        <f t="shared" si="0"/>
        <v>0</v>
      </c>
      <c r="H23" s="18">
        <f t="shared" si="1"/>
        <v>0</v>
      </c>
      <c r="I23" s="19">
        <f t="shared" si="2"/>
        <v>0</v>
      </c>
      <c r="J23" s="20">
        <f t="shared" si="3"/>
        <v>0</v>
      </c>
      <c r="K23" s="21">
        <f t="shared" si="4"/>
        <v>0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</row>
    <row r="24" spans="1:209" ht="15.75" thickBot="1" x14ac:dyDescent="0.3">
      <c r="A24" s="81">
        <v>16</v>
      </c>
      <c r="B24" s="66" t="s">
        <v>4</v>
      </c>
      <c r="C24" s="74">
        <v>1</v>
      </c>
      <c r="D24" s="75">
        <v>12</v>
      </c>
      <c r="E24" s="110"/>
      <c r="F24" s="85">
        <v>0.08</v>
      </c>
      <c r="G24" s="18">
        <f t="shared" si="0"/>
        <v>0</v>
      </c>
      <c r="H24" s="18">
        <f t="shared" si="1"/>
        <v>0</v>
      </c>
      <c r="I24" s="19">
        <f t="shared" si="2"/>
        <v>0</v>
      </c>
      <c r="J24" s="20">
        <f t="shared" si="3"/>
        <v>0</v>
      </c>
      <c r="K24" s="21">
        <f t="shared" si="4"/>
        <v>0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</row>
    <row r="25" spans="1:209" ht="15.75" thickBot="1" x14ac:dyDescent="0.3">
      <c r="A25" s="80">
        <v>17</v>
      </c>
      <c r="B25" s="64" t="s">
        <v>6</v>
      </c>
      <c r="C25" s="70">
        <v>1</v>
      </c>
      <c r="D25" s="71">
        <v>6</v>
      </c>
      <c r="E25" s="108"/>
      <c r="F25" s="83">
        <v>0.08</v>
      </c>
      <c r="G25" s="18">
        <f t="shared" si="0"/>
        <v>0</v>
      </c>
      <c r="H25" s="18">
        <f t="shared" si="1"/>
        <v>0</v>
      </c>
      <c r="I25" s="19">
        <f t="shared" si="2"/>
        <v>0</v>
      </c>
      <c r="J25" s="20">
        <f t="shared" si="3"/>
        <v>0</v>
      </c>
      <c r="K25" s="21">
        <f t="shared" si="4"/>
        <v>0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</row>
    <row r="26" spans="1:209" ht="15.75" thickBot="1" x14ac:dyDescent="0.3">
      <c r="A26" s="80">
        <v>18</v>
      </c>
      <c r="B26" s="64" t="s">
        <v>5</v>
      </c>
      <c r="C26" s="70">
        <v>1</v>
      </c>
      <c r="D26" s="71">
        <v>6</v>
      </c>
      <c r="E26" s="108"/>
      <c r="F26" s="83">
        <v>0.08</v>
      </c>
      <c r="G26" s="18">
        <f t="shared" si="0"/>
        <v>0</v>
      </c>
      <c r="H26" s="18">
        <f t="shared" si="1"/>
        <v>0</v>
      </c>
      <c r="I26" s="19">
        <f t="shared" si="2"/>
        <v>0</v>
      </c>
      <c r="J26" s="20">
        <f t="shared" si="3"/>
        <v>0</v>
      </c>
      <c r="K26" s="21">
        <f t="shared" si="4"/>
        <v>0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</row>
    <row r="27" spans="1:209" ht="15.75" thickBot="1" x14ac:dyDescent="0.3">
      <c r="A27" s="80">
        <v>19</v>
      </c>
      <c r="B27" s="64" t="s">
        <v>33</v>
      </c>
      <c r="C27" s="70">
        <v>13</v>
      </c>
      <c r="D27" s="71">
        <v>11</v>
      </c>
      <c r="E27" s="108"/>
      <c r="F27" s="83">
        <v>0.08</v>
      </c>
      <c r="G27" s="18">
        <f t="shared" si="0"/>
        <v>0</v>
      </c>
      <c r="H27" s="18">
        <f t="shared" si="1"/>
        <v>0</v>
      </c>
      <c r="I27" s="19">
        <f t="shared" si="2"/>
        <v>0</v>
      </c>
      <c r="J27" s="20">
        <f t="shared" si="3"/>
        <v>0</v>
      </c>
      <c r="K27" s="21">
        <f t="shared" si="4"/>
        <v>0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</row>
    <row r="28" spans="1:209" ht="15.75" thickBot="1" x14ac:dyDescent="0.3">
      <c r="A28" s="80">
        <v>20</v>
      </c>
      <c r="B28" s="66" t="s">
        <v>7</v>
      </c>
      <c r="C28" s="74">
        <v>6</v>
      </c>
      <c r="D28" s="71">
        <v>304</v>
      </c>
      <c r="E28" s="108"/>
      <c r="F28" s="85">
        <v>0.08</v>
      </c>
      <c r="G28" s="18">
        <f t="shared" si="0"/>
        <v>0</v>
      </c>
      <c r="H28" s="18">
        <f t="shared" si="1"/>
        <v>0</v>
      </c>
      <c r="I28" s="19">
        <f t="shared" si="2"/>
        <v>0</v>
      </c>
      <c r="J28" s="20">
        <f t="shared" si="3"/>
        <v>0</v>
      </c>
      <c r="K28" s="21">
        <f t="shared" si="4"/>
        <v>0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</row>
    <row r="29" spans="1:209" ht="24.75" thickBot="1" x14ac:dyDescent="0.3">
      <c r="A29" s="81">
        <v>21</v>
      </c>
      <c r="B29" s="64" t="s">
        <v>73</v>
      </c>
      <c r="C29" s="70">
        <v>3</v>
      </c>
      <c r="D29" s="75">
        <v>1</v>
      </c>
      <c r="E29" s="110"/>
      <c r="F29" s="83">
        <v>0.08</v>
      </c>
      <c r="G29" s="18">
        <f t="shared" si="0"/>
        <v>0</v>
      </c>
      <c r="H29" s="18">
        <f t="shared" si="1"/>
        <v>0</v>
      </c>
      <c r="I29" s="19">
        <f t="shared" si="2"/>
        <v>0</v>
      </c>
      <c r="J29" s="20">
        <f t="shared" si="3"/>
        <v>0</v>
      </c>
      <c r="K29" s="21">
        <f t="shared" si="4"/>
        <v>0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</row>
    <row r="30" spans="1:209" ht="24.75" thickBot="1" x14ac:dyDescent="0.3">
      <c r="A30" s="80">
        <v>22</v>
      </c>
      <c r="B30" s="64" t="s">
        <v>74</v>
      </c>
      <c r="C30" s="70">
        <v>2</v>
      </c>
      <c r="D30" s="71">
        <v>1</v>
      </c>
      <c r="E30" s="108"/>
      <c r="F30" s="83">
        <v>0.08</v>
      </c>
      <c r="G30" s="18">
        <f t="shared" si="0"/>
        <v>0</v>
      </c>
      <c r="H30" s="18">
        <f t="shared" si="1"/>
        <v>0</v>
      </c>
      <c r="I30" s="19">
        <f t="shared" si="2"/>
        <v>0</v>
      </c>
      <c r="J30" s="20">
        <f t="shared" si="3"/>
        <v>0</v>
      </c>
      <c r="K30" s="21">
        <f t="shared" si="4"/>
        <v>0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</row>
    <row r="31" spans="1:209" ht="24.75" thickBot="1" x14ac:dyDescent="0.3">
      <c r="A31" s="89">
        <v>23</v>
      </c>
      <c r="B31" s="90" t="s">
        <v>87</v>
      </c>
      <c r="C31" s="91">
        <v>1</v>
      </c>
      <c r="D31" s="92">
        <v>49</v>
      </c>
      <c r="E31" s="113"/>
      <c r="F31" s="93">
        <v>0.08</v>
      </c>
      <c r="G31" s="94">
        <f t="shared" si="0"/>
        <v>0</v>
      </c>
      <c r="H31" s="94">
        <f t="shared" si="1"/>
        <v>0</v>
      </c>
      <c r="I31" s="95">
        <f t="shared" si="2"/>
        <v>0</v>
      </c>
      <c r="J31" s="96">
        <f t="shared" si="3"/>
        <v>0</v>
      </c>
      <c r="K31" s="97">
        <f t="shared" si="4"/>
        <v>0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</row>
    <row r="32" spans="1:209" ht="15.75" thickBot="1" x14ac:dyDescent="0.3">
      <c r="A32" s="89">
        <v>24</v>
      </c>
      <c r="B32" s="98" t="s">
        <v>8</v>
      </c>
      <c r="C32" s="99">
        <v>1</v>
      </c>
      <c r="D32" s="92">
        <v>52</v>
      </c>
      <c r="E32" s="113"/>
      <c r="F32" s="100">
        <v>0.08</v>
      </c>
      <c r="G32" s="94">
        <f t="shared" si="0"/>
        <v>0</v>
      </c>
      <c r="H32" s="94">
        <f t="shared" si="1"/>
        <v>0</v>
      </c>
      <c r="I32" s="95">
        <f t="shared" si="2"/>
        <v>0</v>
      </c>
      <c r="J32" s="96">
        <f t="shared" si="3"/>
        <v>0</v>
      </c>
      <c r="K32" s="97">
        <f t="shared" si="4"/>
        <v>0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</row>
    <row r="33" spans="1:209" ht="24.75" thickBot="1" x14ac:dyDescent="0.3">
      <c r="A33" s="89">
        <v>25</v>
      </c>
      <c r="B33" s="90" t="s">
        <v>88</v>
      </c>
      <c r="C33" s="115"/>
      <c r="D33" s="116"/>
      <c r="E33" s="117">
        <v>10</v>
      </c>
      <c r="F33" s="118">
        <v>0.08</v>
      </c>
      <c r="G33" s="119">
        <f t="shared" si="0"/>
        <v>0.8</v>
      </c>
      <c r="H33" s="119">
        <f t="shared" si="1"/>
        <v>10.8</v>
      </c>
      <c r="I33" s="120">
        <f t="shared" si="2"/>
        <v>0</v>
      </c>
      <c r="J33" s="121">
        <f t="shared" si="3"/>
        <v>0</v>
      </c>
      <c r="K33" s="122">
        <f t="shared" si="4"/>
        <v>0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</row>
    <row r="34" spans="1:209" ht="24.75" customHeight="1" thickBot="1" x14ac:dyDescent="0.3">
      <c r="A34" s="89" t="s">
        <v>85</v>
      </c>
      <c r="B34" s="101" t="s">
        <v>83</v>
      </c>
      <c r="C34" s="102">
        <v>1</v>
      </c>
      <c r="D34" s="92">
        <v>6</v>
      </c>
      <c r="E34" s="114"/>
      <c r="F34" s="93">
        <v>0.08</v>
      </c>
      <c r="G34" s="94">
        <f t="shared" ref="G34:G35" si="5">(E34*F34)</f>
        <v>0</v>
      </c>
      <c r="H34" s="94">
        <f t="shared" ref="H34:H35" si="6">(E34+G34)</f>
        <v>0</v>
      </c>
      <c r="I34" s="95">
        <f t="shared" ref="I34:I35" si="7">C34*D34*E34</f>
        <v>0</v>
      </c>
      <c r="J34" s="96">
        <f t="shared" ref="J34:J35" si="8">C34*D34*G34</f>
        <v>0</v>
      </c>
      <c r="K34" s="97">
        <f t="shared" ref="K34:K35" si="9">C34*D34*H34</f>
        <v>0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</row>
    <row r="35" spans="1:209" ht="24.75" thickBot="1" x14ac:dyDescent="0.3">
      <c r="A35" s="89" t="s">
        <v>90</v>
      </c>
      <c r="B35" s="101" t="s">
        <v>84</v>
      </c>
      <c r="C35" s="102">
        <v>1</v>
      </c>
      <c r="D35" s="103">
        <v>4</v>
      </c>
      <c r="E35" s="114"/>
      <c r="F35" s="93">
        <v>0.08</v>
      </c>
      <c r="G35" s="94">
        <f t="shared" si="5"/>
        <v>0</v>
      </c>
      <c r="H35" s="94">
        <f t="shared" si="6"/>
        <v>0</v>
      </c>
      <c r="I35" s="95">
        <f t="shared" si="7"/>
        <v>0</v>
      </c>
      <c r="J35" s="96">
        <f t="shared" si="8"/>
        <v>0</v>
      </c>
      <c r="K35" s="97">
        <f t="shared" si="9"/>
        <v>0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</row>
    <row r="36" spans="1:209" ht="25.5" customHeight="1" thickBot="1" x14ac:dyDescent="0.3">
      <c r="A36" s="89">
        <v>26</v>
      </c>
      <c r="B36" s="90" t="s">
        <v>89</v>
      </c>
      <c r="C36" s="91">
        <v>1</v>
      </c>
      <c r="D36" s="92">
        <v>1</v>
      </c>
      <c r="E36" s="113"/>
      <c r="F36" s="93">
        <v>0.08</v>
      </c>
      <c r="G36" s="94">
        <f t="shared" si="0"/>
        <v>0</v>
      </c>
      <c r="H36" s="94">
        <f t="shared" si="1"/>
        <v>0</v>
      </c>
      <c r="I36" s="95">
        <f t="shared" si="2"/>
        <v>0</v>
      </c>
      <c r="J36" s="104">
        <f t="shared" si="3"/>
        <v>0</v>
      </c>
      <c r="K36" s="97">
        <f t="shared" si="4"/>
        <v>0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</row>
    <row r="37" spans="1:209" ht="18" customHeight="1" thickBot="1" x14ac:dyDescent="0.3">
      <c r="A37" s="89">
        <v>27</v>
      </c>
      <c r="B37" s="90" t="s">
        <v>60</v>
      </c>
      <c r="C37" s="91">
        <v>1</v>
      </c>
      <c r="D37" s="92">
        <v>6</v>
      </c>
      <c r="E37" s="113"/>
      <c r="F37" s="93">
        <v>0.08</v>
      </c>
      <c r="G37" s="94">
        <f t="shared" si="0"/>
        <v>0</v>
      </c>
      <c r="H37" s="94">
        <f t="shared" si="1"/>
        <v>0</v>
      </c>
      <c r="I37" s="95">
        <f t="shared" si="2"/>
        <v>0</v>
      </c>
      <c r="J37" s="96">
        <f t="shared" si="3"/>
        <v>0</v>
      </c>
      <c r="K37" s="97">
        <f t="shared" si="4"/>
        <v>0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</row>
    <row r="38" spans="1:209" ht="192.75" customHeight="1" thickBot="1" x14ac:dyDescent="0.3">
      <c r="A38" s="89">
        <v>28</v>
      </c>
      <c r="B38" s="90" t="s">
        <v>61</v>
      </c>
      <c r="C38" s="91">
        <v>1</v>
      </c>
      <c r="D38" s="92">
        <v>1</v>
      </c>
      <c r="E38" s="113"/>
      <c r="F38" s="93">
        <v>0.08</v>
      </c>
      <c r="G38" s="94">
        <f t="shared" si="0"/>
        <v>0</v>
      </c>
      <c r="H38" s="94">
        <f t="shared" si="1"/>
        <v>0</v>
      </c>
      <c r="I38" s="95">
        <f t="shared" si="2"/>
        <v>0</v>
      </c>
      <c r="J38" s="96">
        <f t="shared" si="3"/>
        <v>0</v>
      </c>
      <c r="K38" s="97">
        <f t="shared" si="4"/>
        <v>0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</row>
    <row r="39" spans="1:209" ht="136.5" customHeight="1" thickBot="1" x14ac:dyDescent="0.3">
      <c r="A39" s="80">
        <v>29</v>
      </c>
      <c r="B39" s="64" t="s">
        <v>62</v>
      </c>
      <c r="C39" s="70">
        <v>1</v>
      </c>
      <c r="D39" s="71">
        <v>1</v>
      </c>
      <c r="E39" s="108"/>
      <c r="F39" s="83">
        <v>0.23</v>
      </c>
      <c r="G39" s="18">
        <f t="shared" si="0"/>
        <v>0</v>
      </c>
      <c r="H39" s="18">
        <f t="shared" si="1"/>
        <v>0</v>
      </c>
      <c r="I39" s="19">
        <f t="shared" si="2"/>
        <v>0</v>
      </c>
      <c r="J39" s="20">
        <f t="shared" si="3"/>
        <v>0</v>
      </c>
      <c r="K39" s="21">
        <f t="shared" si="4"/>
        <v>0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</row>
    <row r="40" spans="1:209" ht="15.75" thickBot="1" x14ac:dyDescent="0.3">
      <c r="A40" s="80">
        <v>30</v>
      </c>
      <c r="B40" s="64" t="s">
        <v>63</v>
      </c>
      <c r="C40" s="70">
        <v>1</v>
      </c>
      <c r="D40" s="71">
        <v>12</v>
      </c>
      <c r="E40" s="108"/>
      <c r="F40" s="83">
        <v>0.08</v>
      </c>
      <c r="G40" s="18">
        <f t="shared" si="0"/>
        <v>0</v>
      </c>
      <c r="H40" s="18">
        <f t="shared" si="1"/>
        <v>0</v>
      </c>
      <c r="I40" s="19">
        <f t="shared" si="2"/>
        <v>0</v>
      </c>
      <c r="J40" s="20">
        <f t="shared" si="3"/>
        <v>0</v>
      </c>
      <c r="K40" s="21">
        <f t="shared" si="4"/>
        <v>0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</row>
    <row r="41" spans="1:209" ht="15.75" thickBot="1" x14ac:dyDescent="0.3">
      <c r="A41" s="80">
        <v>31</v>
      </c>
      <c r="B41" s="64" t="s">
        <v>29</v>
      </c>
      <c r="C41" s="70">
        <v>1</v>
      </c>
      <c r="D41" s="73">
        <v>12</v>
      </c>
      <c r="E41" s="109"/>
      <c r="F41" s="83">
        <v>0.08</v>
      </c>
      <c r="G41" s="18">
        <f t="shared" si="0"/>
        <v>0</v>
      </c>
      <c r="H41" s="18">
        <f t="shared" si="1"/>
        <v>0</v>
      </c>
      <c r="I41" s="19">
        <f t="shared" si="2"/>
        <v>0</v>
      </c>
      <c r="J41" s="20">
        <f t="shared" si="3"/>
        <v>0</v>
      </c>
      <c r="K41" s="21">
        <f t="shared" si="4"/>
        <v>0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</row>
    <row r="42" spans="1:209" ht="15.75" thickBot="1" x14ac:dyDescent="0.3">
      <c r="A42" s="81">
        <v>32</v>
      </c>
      <c r="B42" s="64" t="s">
        <v>64</v>
      </c>
      <c r="C42" s="70">
        <v>1</v>
      </c>
      <c r="D42" s="75">
        <v>12</v>
      </c>
      <c r="E42" s="110"/>
      <c r="F42" s="83">
        <v>0.08</v>
      </c>
      <c r="G42" s="18">
        <f t="shared" si="0"/>
        <v>0</v>
      </c>
      <c r="H42" s="18">
        <f t="shared" si="1"/>
        <v>0</v>
      </c>
      <c r="I42" s="19">
        <f t="shared" si="2"/>
        <v>0</v>
      </c>
      <c r="J42" s="20">
        <f t="shared" si="3"/>
        <v>0</v>
      </c>
      <c r="K42" s="21">
        <f t="shared" si="4"/>
        <v>0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</row>
    <row r="43" spans="1:209" ht="15.75" thickBot="1" x14ac:dyDescent="0.3">
      <c r="A43" s="81">
        <v>33</v>
      </c>
      <c r="B43" s="64" t="s">
        <v>65</v>
      </c>
      <c r="C43" s="70">
        <v>1</v>
      </c>
      <c r="D43" s="78">
        <v>12</v>
      </c>
      <c r="E43" s="112"/>
      <c r="F43" s="83">
        <v>0.08</v>
      </c>
      <c r="G43" s="18">
        <f t="shared" si="0"/>
        <v>0</v>
      </c>
      <c r="H43" s="18">
        <f t="shared" si="1"/>
        <v>0</v>
      </c>
      <c r="I43" s="19">
        <f t="shared" si="2"/>
        <v>0</v>
      </c>
      <c r="J43" s="20">
        <f t="shared" si="3"/>
        <v>0</v>
      </c>
      <c r="K43" s="21">
        <f t="shared" si="4"/>
        <v>0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</row>
    <row r="44" spans="1:209" ht="15" customHeight="1" thickBot="1" x14ac:dyDescent="0.3">
      <c r="A44" s="81">
        <v>34</v>
      </c>
      <c r="B44" s="66" t="s">
        <v>9</v>
      </c>
      <c r="C44" s="74">
        <v>2</v>
      </c>
      <c r="D44" s="75">
        <v>12</v>
      </c>
      <c r="E44" s="110"/>
      <c r="F44" s="85">
        <v>0.08</v>
      </c>
      <c r="G44" s="18">
        <f t="shared" si="0"/>
        <v>0</v>
      </c>
      <c r="H44" s="18">
        <f t="shared" si="1"/>
        <v>0</v>
      </c>
      <c r="I44" s="19">
        <f t="shared" si="2"/>
        <v>0</v>
      </c>
      <c r="J44" s="20">
        <f t="shared" si="3"/>
        <v>0</v>
      </c>
      <c r="K44" s="21">
        <f t="shared" si="4"/>
        <v>0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</row>
    <row r="45" spans="1:209" ht="15.75" thickBot="1" x14ac:dyDescent="0.3">
      <c r="A45" s="80">
        <v>35</v>
      </c>
      <c r="B45" s="68" t="s">
        <v>10</v>
      </c>
      <c r="C45" s="79">
        <v>2</v>
      </c>
      <c r="D45" s="78">
        <v>12</v>
      </c>
      <c r="E45" s="112"/>
      <c r="F45" s="87">
        <v>0.08</v>
      </c>
      <c r="G45" s="18">
        <f t="shared" si="0"/>
        <v>0</v>
      </c>
      <c r="H45" s="18">
        <f t="shared" si="1"/>
        <v>0</v>
      </c>
      <c r="I45" s="19">
        <f t="shared" si="2"/>
        <v>0</v>
      </c>
      <c r="J45" s="20">
        <f t="shared" si="3"/>
        <v>0</v>
      </c>
      <c r="K45" s="21">
        <f t="shared" si="4"/>
        <v>0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</row>
    <row r="46" spans="1:209" ht="15.75" thickBot="1" x14ac:dyDescent="0.3">
      <c r="A46" s="80">
        <v>36</v>
      </c>
      <c r="B46" s="68" t="s">
        <v>66</v>
      </c>
      <c r="C46" s="79">
        <v>1</v>
      </c>
      <c r="D46" s="71">
        <v>11</v>
      </c>
      <c r="E46" s="108"/>
      <c r="F46" s="87">
        <v>0.08</v>
      </c>
      <c r="G46" s="18">
        <f t="shared" si="0"/>
        <v>0</v>
      </c>
      <c r="H46" s="18">
        <f t="shared" si="1"/>
        <v>0</v>
      </c>
      <c r="I46" s="19">
        <f t="shared" si="2"/>
        <v>0</v>
      </c>
      <c r="J46" s="20">
        <f t="shared" si="3"/>
        <v>0</v>
      </c>
      <c r="K46" s="21">
        <f t="shared" si="4"/>
        <v>0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</row>
    <row r="47" spans="1:209" ht="15" customHeight="1" thickBot="1" x14ac:dyDescent="0.3">
      <c r="A47" s="81">
        <v>37</v>
      </c>
      <c r="B47" s="66" t="s">
        <v>28</v>
      </c>
      <c r="C47" s="74">
        <v>2</v>
      </c>
      <c r="D47" s="78">
        <v>51</v>
      </c>
      <c r="E47" s="112"/>
      <c r="F47" s="85">
        <v>0.08</v>
      </c>
      <c r="G47" s="18">
        <f t="shared" si="0"/>
        <v>0</v>
      </c>
      <c r="H47" s="18">
        <f t="shared" si="1"/>
        <v>0</v>
      </c>
      <c r="I47" s="19">
        <f t="shared" si="2"/>
        <v>0</v>
      </c>
      <c r="J47" s="20">
        <f t="shared" si="3"/>
        <v>0</v>
      </c>
      <c r="K47" s="21">
        <f t="shared" si="4"/>
        <v>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</row>
    <row r="48" spans="1:209" ht="15.75" thickBot="1" x14ac:dyDescent="0.3">
      <c r="A48" s="80">
        <v>38</v>
      </c>
      <c r="B48" s="68" t="s">
        <v>22</v>
      </c>
      <c r="C48" s="79">
        <v>1</v>
      </c>
      <c r="D48" s="71">
        <v>4</v>
      </c>
      <c r="E48" s="108"/>
      <c r="F48" s="87">
        <v>0.08</v>
      </c>
      <c r="G48" s="18">
        <f t="shared" si="0"/>
        <v>0</v>
      </c>
      <c r="H48" s="18">
        <f t="shared" si="1"/>
        <v>0</v>
      </c>
      <c r="I48" s="19">
        <f t="shared" si="2"/>
        <v>0</v>
      </c>
      <c r="J48" s="20">
        <f t="shared" si="3"/>
        <v>0</v>
      </c>
      <c r="K48" s="21">
        <f t="shared" si="4"/>
        <v>0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</row>
    <row r="49" spans="1:209" ht="15.75" thickBot="1" x14ac:dyDescent="0.3">
      <c r="A49" s="80">
        <v>39</v>
      </c>
      <c r="B49" s="64" t="s">
        <v>86</v>
      </c>
      <c r="C49" s="70">
        <v>1</v>
      </c>
      <c r="D49" s="71">
        <v>6</v>
      </c>
      <c r="E49" s="108"/>
      <c r="F49" s="83">
        <v>0.08</v>
      </c>
      <c r="G49" s="18">
        <f t="shared" si="0"/>
        <v>0</v>
      </c>
      <c r="H49" s="18">
        <f t="shared" si="1"/>
        <v>0</v>
      </c>
      <c r="I49" s="19">
        <f t="shared" si="2"/>
        <v>0</v>
      </c>
      <c r="J49" s="20">
        <f t="shared" si="3"/>
        <v>0</v>
      </c>
      <c r="K49" s="21">
        <f t="shared" si="4"/>
        <v>0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</row>
    <row r="50" spans="1:209" ht="15.75" thickBot="1" x14ac:dyDescent="0.3">
      <c r="A50" s="80">
        <v>40</v>
      </c>
      <c r="B50" s="64" t="s">
        <v>11</v>
      </c>
      <c r="C50" s="70">
        <v>2</v>
      </c>
      <c r="D50" s="73">
        <v>52</v>
      </c>
      <c r="E50" s="109"/>
      <c r="F50" s="83">
        <v>0.08</v>
      </c>
      <c r="G50" s="18">
        <f t="shared" si="0"/>
        <v>0</v>
      </c>
      <c r="H50" s="18">
        <f t="shared" si="1"/>
        <v>0</v>
      </c>
      <c r="I50" s="19">
        <f t="shared" si="2"/>
        <v>0</v>
      </c>
      <c r="J50" s="20">
        <f t="shared" si="3"/>
        <v>0</v>
      </c>
      <c r="K50" s="21">
        <f t="shared" si="4"/>
        <v>0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</row>
    <row r="51" spans="1:209" ht="15.75" thickBot="1" x14ac:dyDescent="0.3">
      <c r="A51" s="80">
        <v>41</v>
      </c>
      <c r="B51" s="65" t="s">
        <v>12</v>
      </c>
      <c r="C51" s="72">
        <v>1</v>
      </c>
      <c r="D51" s="71">
        <v>12</v>
      </c>
      <c r="E51" s="108"/>
      <c r="F51" s="84">
        <v>0.08</v>
      </c>
      <c r="G51" s="18">
        <f t="shared" si="0"/>
        <v>0</v>
      </c>
      <c r="H51" s="18">
        <f t="shared" si="1"/>
        <v>0</v>
      </c>
      <c r="I51" s="19">
        <f t="shared" si="2"/>
        <v>0</v>
      </c>
      <c r="J51" s="20">
        <f t="shared" si="3"/>
        <v>0</v>
      </c>
      <c r="K51" s="21">
        <f t="shared" si="4"/>
        <v>0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</row>
    <row r="52" spans="1:209" ht="15.75" thickBot="1" x14ac:dyDescent="0.3">
      <c r="A52" s="80">
        <v>42</v>
      </c>
      <c r="B52" s="64" t="s">
        <v>13</v>
      </c>
      <c r="C52" s="70">
        <v>2</v>
      </c>
      <c r="D52" s="71">
        <v>8</v>
      </c>
      <c r="E52" s="108"/>
      <c r="F52" s="83">
        <v>0.08</v>
      </c>
      <c r="G52" s="18">
        <f t="shared" si="0"/>
        <v>0</v>
      </c>
      <c r="H52" s="18">
        <f t="shared" si="1"/>
        <v>0</v>
      </c>
      <c r="I52" s="19">
        <f t="shared" si="2"/>
        <v>0</v>
      </c>
      <c r="J52" s="20">
        <f t="shared" si="3"/>
        <v>0</v>
      </c>
      <c r="K52" s="21">
        <f t="shared" si="4"/>
        <v>0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</row>
    <row r="53" spans="1:209" ht="15.75" thickBot="1" x14ac:dyDescent="0.3">
      <c r="A53" s="80">
        <v>43</v>
      </c>
      <c r="B53" s="64" t="s">
        <v>67</v>
      </c>
      <c r="C53" s="70">
        <v>1</v>
      </c>
      <c r="D53" s="73">
        <v>4</v>
      </c>
      <c r="E53" s="109"/>
      <c r="F53" s="83">
        <v>0.08</v>
      </c>
      <c r="G53" s="18">
        <f t="shared" si="0"/>
        <v>0</v>
      </c>
      <c r="H53" s="18">
        <f t="shared" si="1"/>
        <v>0</v>
      </c>
      <c r="I53" s="19">
        <f t="shared" si="2"/>
        <v>0</v>
      </c>
      <c r="J53" s="20">
        <f t="shared" si="3"/>
        <v>0</v>
      </c>
      <c r="K53" s="21">
        <f t="shared" si="4"/>
        <v>0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</row>
    <row r="54" spans="1:209" ht="15.75" thickBot="1" x14ac:dyDescent="0.3">
      <c r="A54" s="80">
        <v>44</v>
      </c>
      <c r="B54" s="64" t="s">
        <v>14</v>
      </c>
      <c r="C54" s="70">
        <v>1</v>
      </c>
      <c r="D54" s="71">
        <v>6</v>
      </c>
      <c r="E54" s="108"/>
      <c r="F54" s="83">
        <v>0.08</v>
      </c>
      <c r="G54" s="18">
        <f t="shared" si="0"/>
        <v>0</v>
      </c>
      <c r="H54" s="18">
        <f t="shared" si="1"/>
        <v>0</v>
      </c>
      <c r="I54" s="19">
        <f t="shared" si="2"/>
        <v>0</v>
      </c>
      <c r="J54" s="20">
        <f t="shared" si="3"/>
        <v>0</v>
      </c>
      <c r="K54" s="21">
        <f t="shared" si="4"/>
        <v>0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</row>
    <row r="55" spans="1:209" ht="15.75" thickBot="1" x14ac:dyDescent="0.3">
      <c r="A55" s="80">
        <v>45</v>
      </c>
      <c r="B55" s="65" t="s">
        <v>15</v>
      </c>
      <c r="C55" s="72">
        <v>1</v>
      </c>
      <c r="D55" s="73">
        <v>8</v>
      </c>
      <c r="E55" s="109"/>
      <c r="F55" s="84">
        <v>0.08</v>
      </c>
      <c r="G55" s="18">
        <f t="shared" si="0"/>
        <v>0</v>
      </c>
      <c r="H55" s="18">
        <f t="shared" si="1"/>
        <v>0</v>
      </c>
      <c r="I55" s="19">
        <f t="shared" si="2"/>
        <v>0</v>
      </c>
      <c r="J55" s="20">
        <f t="shared" si="3"/>
        <v>0</v>
      </c>
      <c r="K55" s="21">
        <f t="shared" si="4"/>
        <v>0</v>
      </c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</row>
    <row r="56" spans="1:209" ht="15.75" thickBot="1" x14ac:dyDescent="0.3">
      <c r="A56" s="80">
        <v>46</v>
      </c>
      <c r="B56" s="64" t="s">
        <v>68</v>
      </c>
      <c r="C56" s="70">
        <v>1</v>
      </c>
      <c r="D56" s="71">
        <v>12</v>
      </c>
      <c r="E56" s="108"/>
      <c r="F56" s="83">
        <v>0.08</v>
      </c>
      <c r="G56" s="18">
        <f t="shared" si="0"/>
        <v>0</v>
      </c>
      <c r="H56" s="18">
        <f t="shared" si="1"/>
        <v>0</v>
      </c>
      <c r="I56" s="19">
        <f t="shared" si="2"/>
        <v>0</v>
      </c>
      <c r="J56" s="20">
        <f t="shared" si="3"/>
        <v>0</v>
      </c>
      <c r="K56" s="21">
        <f t="shared" si="4"/>
        <v>0</v>
      </c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</row>
    <row r="57" spans="1:209" ht="15.75" thickBot="1" x14ac:dyDescent="0.3">
      <c r="A57" s="81">
        <v>47</v>
      </c>
      <c r="B57" s="64" t="s">
        <v>16</v>
      </c>
      <c r="C57" s="70">
        <v>1</v>
      </c>
      <c r="D57" s="76">
        <v>12</v>
      </c>
      <c r="E57" s="111"/>
      <c r="F57" s="83">
        <v>0.08</v>
      </c>
      <c r="G57" s="18">
        <f t="shared" si="0"/>
        <v>0</v>
      </c>
      <c r="H57" s="18">
        <f t="shared" si="1"/>
        <v>0</v>
      </c>
      <c r="I57" s="19">
        <f t="shared" si="2"/>
        <v>0</v>
      </c>
      <c r="J57" s="20">
        <f t="shared" si="3"/>
        <v>0</v>
      </c>
      <c r="K57" s="21">
        <f t="shared" si="4"/>
        <v>0</v>
      </c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</row>
    <row r="58" spans="1:209" ht="15.75" thickBot="1" x14ac:dyDescent="0.3">
      <c r="A58" s="80">
        <v>48</v>
      </c>
      <c r="B58" s="67" t="s">
        <v>17</v>
      </c>
      <c r="C58" s="77">
        <v>4</v>
      </c>
      <c r="D58" s="71">
        <v>11</v>
      </c>
      <c r="E58" s="108"/>
      <c r="F58" s="86">
        <v>0.08</v>
      </c>
      <c r="G58" s="18">
        <f t="shared" si="0"/>
        <v>0</v>
      </c>
      <c r="H58" s="18">
        <f t="shared" si="1"/>
        <v>0</v>
      </c>
      <c r="I58" s="19">
        <f t="shared" si="2"/>
        <v>0</v>
      </c>
      <c r="J58" s="20">
        <f t="shared" si="3"/>
        <v>0</v>
      </c>
      <c r="K58" s="21">
        <f t="shared" si="4"/>
        <v>0</v>
      </c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</row>
    <row r="59" spans="1:209" ht="15.75" thickBot="1" x14ac:dyDescent="0.3">
      <c r="A59" s="80">
        <v>49</v>
      </c>
      <c r="B59" s="64" t="s">
        <v>18</v>
      </c>
      <c r="C59" s="70">
        <v>1</v>
      </c>
      <c r="D59" s="73">
        <v>12</v>
      </c>
      <c r="E59" s="109"/>
      <c r="F59" s="83">
        <v>0.08</v>
      </c>
      <c r="G59" s="18">
        <f t="shared" si="0"/>
        <v>0</v>
      </c>
      <c r="H59" s="18">
        <f t="shared" si="1"/>
        <v>0</v>
      </c>
      <c r="I59" s="19">
        <f t="shared" si="2"/>
        <v>0</v>
      </c>
      <c r="J59" s="20">
        <f t="shared" si="3"/>
        <v>0</v>
      </c>
      <c r="K59" s="21">
        <f t="shared" si="4"/>
        <v>0</v>
      </c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</row>
    <row r="60" spans="1:209" ht="15.75" thickBot="1" x14ac:dyDescent="0.3">
      <c r="A60" s="80">
        <v>50</v>
      </c>
      <c r="B60" s="65" t="s">
        <v>25</v>
      </c>
      <c r="C60" s="72">
        <v>1</v>
      </c>
      <c r="D60" s="71">
        <v>6</v>
      </c>
      <c r="E60" s="108"/>
      <c r="F60" s="84">
        <v>0.08</v>
      </c>
      <c r="G60" s="18">
        <f t="shared" si="0"/>
        <v>0</v>
      </c>
      <c r="H60" s="18">
        <f t="shared" si="1"/>
        <v>0</v>
      </c>
      <c r="I60" s="19">
        <f t="shared" si="2"/>
        <v>0</v>
      </c>
      <c r="J60" s="20">
        <f t="shared" si="3"/>
        <v>0</v>
      </c>
      <c r="K60" s="21">
        <f t="shared" si="4"/>
        <v>0</v>
      </c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</row>
    <row r="61" spans="1:209" ht="15.75" thickBot="1" x14ac:dyDescent="0.3">
      <c r="A61" s="81">
        <v>51</v>
      </c>
      <c r="B61" s="66" t="s">
        <v>19</v>
      </c>
      <c r="C61" s="74">
        <v>14</v>
      </c>
      <c r="D61" s="75">
        <v>304</v>
      </c>
      <c r="E61" s="110"/>
      <c r="F61" s="85">
        <v>0.08</v>
      </c>
      <c r="G61" s="18">
        <f t="shared" si="0"/>
        <v>0</v>
      </c>
      <c r="H61" s="18">
        <f t="shared" si="1"/>
        <v>0</v>
      </c>
      <c r="I61" s="19">
        <f t="shared" si="2"/>
        <v>0</v>
      </c>
      <c r="J61" s="20">
        <f t="shared" si="3"/>
        <v>0</v>
      </c>
      <c r="K61" s="21">
        <f t="shared" si="4"/>
        <v>0</v>
      </c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</row>
    <row r="62" spans="1:209" ht="15.75" thickBot="1" x14ac:dyDescent="0.3">
      <c r="A62" s="80">
        <v>52</v>
      </c>
      <c r="B62" s="64" t="s">
        <v>75</v>
      </c>
      <c r="C62" s="70">
        <v>3</v>
      </c>
      <c r="D62" s="71">
        <v>304</v>
      </c>
      <c r="E62" s="108"/>
      <c r="F62" s="83">
        <v>0.08</v>
      </c>
      <c r="G62" s="18">
        <f t="shared" si="0"/>
        <v>0</v>
      </c>
      <c r="H62" s="18">
        <f t="shared" si="1"/>
        <v>0</v>
      </c>
      <c r="I62" s="19">
        <f t="shared" si="2"/>
        <v>0</v>
      </c>
      <c r="J62" s="20">
        <f t="shared" si="3"/>
        <v>0</v>
      </c>
      <c r="K62" s="21">
        <f t="shared" si="4"/>
        <v>0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</row>
    <row r="63" spans="1:209" ht="24.75" thickBot="1" x14ac:dyDescent="0.3">
      <c r="A63" s="82">
        <v>53</v>
      </c>
      <c r="B63" s="69" t="s">
        <v>76</v>
      </c>
      <c r="C63" s="70">
        <v>2</v>
      </c>
      <c r="D63" s="73">
        <v>1</v>
      </c>
      <c r="E63" s="109"/>
      <c r="F63" s="83">
        <v>0.08</v>
      </c>
      <c r="G63" s="18">
        <f t="shared" si="0"/>
        <v>0</v>
      </c>
      <c r="H63" s="18">
        <f t="shared" si="1"/>
        <v>0</v>
      </c>
      <c r="I63" s="19">
        <f t="shared" si="2"/>
        <v>0</v>
      </c>
      <c r="J63" s="20">
        <f t="shared" si="3"/>
        <v>0</v>
      </c>
      <c r="K63" s="21">
        <f t="shared" si="4"/>
        <v>0</v>
      </c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</row>
    <row r="64" spans="1:209" ht="15.75" thickBot="1" x14ac:dyDescent="0.3">
      <c r="A64" s="81">
        <v>54</v>
      </c>
      <c r="B64" s="65" t="s">
        <v>77</v>
      </c>
      <c r="C64" s="72">
        <v>1</v>
      </c>
      <c r="D64" s="78">
        <v>52</v>
      </c>
      <c r="E64" s="112"/>
      <c r="F64" s="84">
        <v>0.08</v>
      </c>
      <c r="G64" s="18">
        <f t="shared" si="0"/>
        <v>0</v>
      </c>
      <c r="H64" s="18">
        <f t="shared" si="1"/>
        <v>0</v>
      </c>
      <c r="I64" s="19">
        <f t="shared" si="2"/>
        <v>0</v>
      </c>
      <c r="J64" s="20">
        <f t="shared" si="3"/>
        <v>0</v>
      </c>
      <c r="K64" s="21">
        <f t="shared" si="4"/>
        <v>0</v>
      </c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</row>
    <row r="65" spans="1:209" ht="15.75" thickBot="1" x14ac:dyDescent="0.3">
      <c r="A65" s="80">
        <v>55</v>
      </c>
      <c r="B65" s="68" t="s">
        <v>23</v>
      </c>
      <c r="C65" s="79">
        <v>2</v>
      </c>
      <c r="D65" s="71">
        <v>24</v>
      </c>
      <c r="E65" s="108"/>
      <c r="F65" s="87">
        <v>0.08</v>
      </c>
      <c r="G65" s="18">
        <f t="shared" si="0"/>
        <v>0</v>
      </c>
      <c r="H65" s="18">
        <f t="shared" si="1"/>
        <v>0</v>
      </c>
      <c r="I65" s="19">
        <f t="shared" si="2"/>
        <v>0</v>
      </c>
      <c r="J65" s="20">
        <f t="shared" si="3"/>
        <v>0</v>
      </c>
      <c r="K65" s="21">
        <f t="shared" si="4"/>
        <v>0</v>
      </c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</row>
    <row r="66" spans="1:209" ht="15.75" thickBot="1" x14ac:dyDescent="0.3">
      <c r="A66" s="81">
        <v>56</v>
      </c>
      <c r="B66" s="68" t="s">
        <v>69</v>
      </c>
      <c r="C66" s="79">
        <v>1</v>
      </c>
      <c r="D66" s="75">
        <v>12</v>
      </c>
      <c r="E66" s="110"/>
      <c r="F66" s="87">
        <v>0.08</v>
      </c>
      <c r="G66" s="18">
        <f t="shared" si="0"/>
        <v>0</v>
      </c>
      <c r="H66" s="18">
        <f t="shared" si="1"/>
        <v>0</v>
      </c>
      <c r="I66" s="19">
        <f t="shared" si="2"/>
        <v>0</v>
      </c>
      <c r="J66" s="20">
        <f t="shared" si="3"/>
        <v>0</v>
      </c>
      <c r="K66" s="21">
        <f t="shared" si="4"/>
        <v>0</v>
      </c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</row>
    <row r="67" spans="1:209" ht="15.75" thickBot="1" x14ac:dyDescent="0.3">
      <c r="A67" s="80">
        <v>57</v>
      </c>
      <c r="B67" s="64" t="s">
        <v>20</v>
      </c>
      <c r="C67" s="70">
        <v>2</v>
      </c>
      <c r="D67" s="71">
        <v>12</v>
      </c>
      <c r="E67" s="108"/>
      <c r="F67" s="83">
        <v>0.08</v>
      </c>
      <c r="G67" s="18">
        <f t="shared" si="0"/>
        <v>0</v>
      </c>
      <c r="H67" s="18">
        <f t="shared" si="1"/>
        <v>0</v>
      </c>
      <c r="I67" s="19">
        <f t="shared" si="2"/>
        <v>0</v>
      </c>
      <c r="J67" s="20">
        <f t="shared" si="3"/>
        <v>0</v>
      </c>
      <c r="K67" s="21">
        <f t="shared" si="4"/>
        <v>0</v>
      </c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</row>
    <row r="68" spans="1:209" ht="15.75" thickBot="1" x14ac:dyDescent="0.3">
      <c r="A68" s="80">
        <v>58</v>
      </c>
      <c r="B68" s="66" t="s">
        <v>70</v>
      </c>
      <c r="C68" s="74">
        <v>1</v>
      </c>
      <c r="D68" s="71">
        <v>52</v>
      </c>
      <c r="E68" s="108"/>
      <c r="F68" s="85">
        <v>0.08</v>
      </c>
      <c r="G68" s="18">
        <f t="shared" si="0"/>
        <v>0</v>
      </c>
      <c r="H68" s="18">
        <f t="shared" si="1"/>
        <v>0</v>
      </c>
      <c r="I68" s="19">
        <f t="shared" si="2"/>
        <v>0</v>
      </c>
      <c r="J68" s="20">
        <f t="shared" si="3"/>
        <v>0</v>
      </c>
      <c r="K68" s="21">
        <f t="shared" si="4"/>
        <v>0</v>
      </c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</row>
    <row r="69" spans="1:209" ht="15.75" thickBot="1" x14ac:dyDescent="0.3">
      <c r="A69" s="80">
        <v>59</v>
      </c>
      <c r="B69" s="64" t="s">
        <v>78</v>
      </c>
      <c r="C69" s="70">
        <v>1</v>
      </c>
      <c r="D69" s="71">
        <v>1</v>
      </c>
      <c r="E69" s="108"/>
      <c r="F69" s="83">
        <v>0.08</v>
      </c>
      <c r="G69" s="18">
        <f t="shared" si="0"/>
        <v>0</v>
      </c>
      <c r="H69" s="18">
        <f t="shared" si="1"/>
        <v>0</v>
      </c>
      <c r="I69" s="19">
        <f t="shared" si="2"/>
        <v>0</v>
      </c>
      <c r="J69" s="63"/>
      <c r="K69" s="21">
        <f t="shared" si="4"/>
        <v>0</v>
      </c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</row>
    <row r="70" spans="1:209" ht="24.75" thickBot="1" x14ac:dyDescent="0.3">
      <c r="A70" s="80">
        <v>60</v>
      </c>
      <c r="B70" s="64" t="s">
        <v>21</v>
      </c>
      <c r="C70" s="70">
        <v>1</v>
      </c>
      <c r="D70" s="71">
        <v>24</v>
      </c>
      <c r="E70" s="108"/>
      <c r="F70" s="83">
        <v>0.08</v>
      </c>
      <c r="G70" s="18">
        <f t="shared" si="0"/>
        <v>0</v>
      </c>
      <c r="H70" s="18">
        <f t="shared" si="1"/>
        <v>0</v>
      </c>
      <c r="I70" s="19">
        <f t="shared" si="2"/>
        <v>0</v>
      </c>
      <c r="J70" s="63"/>
      <c r="K70" s="21">
        <f t="shared" si="4"/>
        <v>0</v>
      </c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</row>
    <row r="71" spans="1:209" ht="15.75" thickBot="1" x14ac:dyDescent="0.3">
      <c r="A71" s="124" t="s">
        <v>35</v>
      </c>
      <c r="B71" s="125"/>
      <c r="C71" s="125"/>
      <c r="D71" s="125"/>
      <c r="E71" s="125"/>
      <c r="F71" s="125"/>
      <c r="G71" s="125"/>
      <c r="H71" s="126"/>
      <c r="I71" s="22">
        <f>SUM(I9:I70)-I33</f>
        <v>0</v>
      </c>
      <c r="J71" s="23">
        <f>SUM(J9:J68)</f>
        <v>0</v>
      </c>
      <c r="K71" s="88">
        <f>SUM(K9:K70)-K33</f>
        <v>0</v>
      </c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</row>
    <row r="72" spans="1:209" x14ac:dyDescent="0.25">
      <c r="A72" s="39"/>
      <c r="B72" s="39"/>
      <c r="C72" s="39"/>
      <c r="D72" s="39"/>
      <c r="E72" s="39"/>
      <c r="F72" s="39"/>
      <c r="G72" s="39"/>
      <c r="H72" s="39"/>
      <c r="I72" s="40"/>
      <c r="J72" s="41"/>
      <c r="K72" s="42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</row>
    <row r="73" spans="1:209" x14ac:dyDescent="0.25">
      <c r="A73" s="39"/>
      <c r="B73" s="39"/>
      <c r="C73" s="39"/>
      <c r="D73" s="39"/>
      <c r="E73" s="39"/>
      <c r="F73" s="39"/>
      <c r="G73" s="39"/>
      <c r="H73" s="39"/>
      <c r="I73" s="40"/>
      <c r="J73" s="41"/>
      <c r="K73" s="42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</row>
    <row r="74" spans="1:209" x14ac:dyDescent="0.25">
      <c r="A74" s="7"/>
      <c r="B74" s="8"/>
      <c r="C74" s="8"/>
      <c r="D74" s="9"/>
      <c r="E74" s="10"/>
      <c r="F74" s="10"/>
      <c r="G74" s="10"/>
      <c r="H74" s="10"/>
      <c r="I74" s="10"/>
      <c r="J74" s="10"/>
      <c r="K74" s="1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</row>
    <row r="75" spans="1:209" x14ac:dyDescent="0.25">
      <c r="A75" s="59" t="s">
        <v>55</v>
      </c>
      <c r="B75" s="60"/>
      <c r="C75" s="24"/>
      <c r="D75" s="24"/>
      <c r="E75" s="58" t="s">
        <v>45</v>
      </c>
      <c r="F75" s="58"/>
      <c r="G75" s="58"/>
      <c r="H75" s="58"/>
      <c r="I75" s="58"/>
      <c r="J75" s="58"/>
      <c r="K75" s="58"/>
      <c r="L75" s="35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</row>
    <row r="76" spans="1:209" x14ac:dyDescent="0.25">
      <c r="A76" s="61" t="s">
        <v>46</v>
      </c>
      <c r="B76" s="60"/>
      <c r="C76" s="24"/>
      <c r="D76" s="24"/>
      <c r="E76" s="123" t="s">
        <v>47</v>
      </c>
      <c r="F76" s="123"/>
      <c r="G76" s="123"/>
      <c r="H76" s="123"/>
      <c r="I76" s="123"/>
      <c r="J76" s="123"/>
      <c r="K76" s="123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</row>
    <row r="77" spans="1:209" x14ac:dyDescent="0.25">
      <c r="A77" s="7"/>
      <c r="B77" s="8"/>
      <c r="C77" s="8"/>
      <c r="D77" s="9"/>
      <c r="E77" s="10"/>
      <c r="F77" s="10"/>
      <c r="G77" s="10"/>
      <c r="H77" s="10"/>
      <c r="I77" s="10"/>
      <c r="J77" s="10"/>
      <c r="K77" s="1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</row>
    <row r="78" spans="1:209" x14ac:dyDescent="0.25">
      <c r="A78" s="7"/>
      <c r="B78" s="8"/>
      <c r="C78" s="8"/>
      <c r="D78" s="9"/>
      <c r="E78" s="10"/>
      <c r="F78" s="10"/>
      <c r="G78" s="10"/>
      <c r="H78" s="10"/>
      <c r="I78" s="10"/>
      <c r="J78" s="10"/>
      <c r="K78" s="1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</row>
    <row r="79" spans="1:209" x14ac:dyDescent="0.25">
      <c r="A79" s="7"/>
      <c r="B79" s="8"/>
      <c r="C79" s="8"/>
      <c r="D79" s="9"/>
      <c r="E79" s="10"/>
      <c r="F79" s="10"/>
      <c r="G79" s="10"/>
      <c r="H79" s="10"/>
      <c r="I79" s="10"/>
      <c r="J79" s="10"/>
      <c r="K79" s="1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</row>
    <row r="80" spans="1:209" x14ac:dyDescent="0.25">
      <c r="A80" s="7"/>
      <c r="B80" s="8"/>
      <c r="C80" s="8"/>
      <c r="D80" s="9"/>
      <c r="E80" s="10"/>
      <c r="F80" s="10"/>
      <c r="G80" s="10"/>
      <c r="H80" s="10"/>
      <c r="I80" s="10"/>
      <c r="J80" s="10"/>
      <c r="K80" s="1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</row>
    <row r="81" spans="1:209" x14ac:dyDescent="0.25">
      <c r="A81" s="7"/>
      <c r="B81" s="8"/>
      <c r="C81" s="8"/>
      <c r="D81" s="9"/>
      <c r="E81" s="10"/>
      <c r="F81" s="10"/>
      <c r="G81" s="10"/>
      <c r="H81" s="10"/>
      <c r="I81" s="10"/>
      <c r="J81" s="10"/>
      <c r="K81" s="1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</row>
    <row r="82" spans="1:209" x14ac:dyDescent="0.25">
      <c r="A82" s="7"/>
      <c r="B82" s="8"/>
      <c r="C82" s="8"/>
      <c r="D82" s="9"/>
      <c r="E82" s="10"/>
      <c r="F82" s="10"/>
      <c r="G82" s="10"/>
      <c r="H82" s="10"/>
      <c r="I82" s="10"/>
      <c r="J82" s="10"/>
      <c r="K82" s="1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</row>
    <row r="83" spans="1:209" x14ac:dyDescent="0.25">
      <c r="A83" s="7"/>
      <c r="B83" s="8"/>
      <c r="C83" s="8"/>
      <c r="D83" s="9"/>
      <c r="E83" s="10"/>
      <c r="F83" s="10"/>
      <c r="G83" s="10"/>
      <c r="H83" s="10"/>
      <c r="I83" s="10"/>
      <c r="J83" s="10"/>
      <c r="K83" s="12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</row>
    <row r="84" spans="1:209" x14ac:dyDescent="0.25">
      <c r="A84" s="7"/>
      <c r="B84" s="8"/>
      <c r="C84" s="8"/>
      <c r="D84" s="9"/>
      <c r="E84" s="10"/>
      <c r="F84" s="10"/>
      <c r="G84" s="10"/>
      <c r="H84" s="10"/>
      <c r="I84" s="10"/>
      <c r="J84" s="10"/>
      <c r="K84" s="12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</row>
    <row r="85" spans="1:209" x14ac:dyDescent="0.25">
      <c r="A85" s="7"/>
      <c r="B85" s="8"/>
      <c r="C85" s="8"/>
      <c r="D85" s="9"/>
      <c r="E85" s="10"/>
      <c r="F85" s="10"/>
      <c r="G85" s="10"/>
      <c r="H85" s="10"/>
      <c r="I85" s="10"/>
      <c r="J85" s="10"/>
      <c r="K85" s="12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</row>
    <row r="86" spans="1:209" x14ac:dyDescent="0.25">
      <c r="A86" s="7"/>
      <c r="B86" s="8"/>
      <c r="C86" s="8"/>
      <c r="D86" s="9"/>
      <c r="E86" s="13"/>
      <c r="F86" s="13"/>
      <c r="G86" s="13"/>
      <c r="H86" s="13"/>
      <c r="I86" s="13"/>
      <c r="J86" s="13"/>
      <c r="K86" s="1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</row>
    <row r="87" spans="1:209" x14ac:dyDescent="0.25">
      <c r="A87" s="7"/>
      <c r="B87" s="8"/>
      <c r="C87" s="8"/>
      <c r="D87" s="9"/>
      <c r="E87" s="13"/>
      <c r="F87" s="13"/>
      <c r="G87" s="13"/>
      <c r="H87" s="13"/>
      <c r="I87" s="13"/>
      <c r="J87" s="13"/>
      <c r="K87" s="1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</row>
    <row r="88" spans="1:209" x14ac:dyDescent="0.25">
      <c r="A88" s="7"/>
      <c r="B88" s="8"/>
      <c r="C88" s="8"/>
      <c r="D88" s="9"/>
      <c r="E88" s="13"/>
      <c r="F88" s="13"/>
      <c r="G88" s="13"/>
      <c r="H88" s="13"/>
      <c r="I88" s="13"/>
      <c r="J88" s="13"/>
      <c r="K88" s="1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</row>
    <row r="89" spans="1:209" x14ac:dyDescent="0.25">
      <c r="A89" s="7"/>
      <c r="B89" s="8"/>
      <c r="C89" s="8"/>
      <c r="D89" s="9"/>
      <c r="E89" s="13"/>
      <c r="F89" s="13"/>
      <c r="G89" s="13"/>
      <c r="H89" s="13"/>
      <c r="I89" s="13"/>
      <c r="J89" s="13"/>
      <c r="K89" s="1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</row>
    <row r="90" spans="1:209" x14ac:dyDescent="0.25">
      <c r="A90" s="7"/>
      <c r="B90" s="8"/>
      <c r="C90" s="8"/>
      <c r="D90" s="9"/>
      <c r="E90" s="13"/>
      <c r="F90" s="13"/>
      <c r="G90" s="13"/>
      <c r="H90" s="13"/>
      <c r="I90" s="13"/>
      <c r="J90" s="13"/>
      <c r="K90" s="1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</row>
    <row r="91" spans="1:209" x14ac:dyDescent="0.25">
      <c r="A91" s="7"/>
      <c r="B91" s="8"/>
      <c r="C91" s="8"/>
      <c r="D91" s="9"/>
      <c r="E91" s="13"/>
      <c r="F91" s="13"/>
      <c r="G91" s="13"/>
      <c r="H91" s="13"/>
      <c r="I91" s="13"/>
      <c r="J91" s="13"/>
      <c r="K91" s="1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</row>
    <row r="92" spans="1:209" x14ac:dyDescent="0.25">
      <c r="A92" s="7"/>
      <c r="B92" s="8"/>
      <c r="C92" s="8"/>
      <c r="D92" s="9"/>
      <c r="E92" s="13"/>
      <c r="F92" s="13"/>
      <c r="G92" s="13"/>
      <c r="H92" s="13"/>
      <c r="I92" s="13"/>
      <c r="J92" s="13"/>
      <c r="K92" s="1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</row>
    <row r="93" spans="1:209" x14ac:dyDescent="0.25">
      <c r="A93" s="7"/>
      <c r="B93" s="8"/>
      <c r="C93" s="8"/>
      <c r="D93" s="9"/>
      <c r="E93" s="13"/>
      <c r="F93" s="13"/>
      <c r="G93" s="13"/>
      <c r="H93" s="13"/>
      <c r="I93" s="13"/>
      <c r="J93" s="13"/>
      <c r="K93" s="1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</row>
    <row r="94" spans="1:209" x14ac:dyDescent="0.25">
      <c r="A94" s="7"/>
      <c r="B94" s="8"/>
      <c r="C94" s="8"/>
      <c r="D94" s="9"/>
      <c r="E94" s="13"/>
      <c r="F94" s="13"/>
      <c r="G94" s="13"/>
      <c r="H94" s="13"/>
      <c r="I94" s="13"/>
      <c r="J94" s="13"/>
      <c r="K94" s="1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</row>
    <row r="95" spans="1:209" x14ac:dyDescent="0.25">
      <c r="A95" s="7"/>
      <c r="B95" s="8"/>
      <c r="C95" s="8"/>
      <c r="D95" s="9"/>
      <c r="E95" s="13"/>
      <c r="F95" s="13"/>
      <c r="G95" s="13"/>
      <c r="H95" s="13"/>
      <c r="I95" s="13"/>
      <c r="J95" s="13"/>
      <c r="K95" s="1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</row>
    <row r="96" spans="1:209" x14ac:dyDescent="0.25">
      <c r="A96" s="7"/>
      <c r="B96" s="8"/>
      <c r="C96" s="8"/>
      <c r="D96" s="9"/>
      <c r="E96" s="13"/>
      <c r="F96" s="13"/>
      <c r="G96" s="13"/>
      <c r="H96" s="13"/>
      <c r="I96" s="13"/>
      <c r="J96" s="13"/>
      <c r="K96" s="1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</row>
    <row r="97" spans="1:209" x14ac:dyDescent="0.25">
      <c r="A97" s="7"/>
      <c r="B97" s="8"/>
      <c r="C97" s="8"/>
      <c r="D97" s="9"/>
      <c r="E97" s="13"/>
      <c r="F97" s="13"/>
      <c r="G97" s="13"/>
      <c r="H97" s="13"/>
      <c r="I97" s="13"/>
      <c r="J97" s="13"/>
      <c r="K97" s="1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</row>
    <row r="98" spans="1:209" x14ac:dyDescent="0.25">
      <c r="A98" s="7"/>
      <c r="B98" s="8"/>
      <c r="C98" s="8"/>
      <c r="D98" s="9"/>
      <c r="E98" s="13"/>
      <c r="F98" s="13"/>
      <c r="G98" s="13"/>
      <c r="H98" s="13"/>
      <c r="I98" s="13"/>
      <c r="J98" s="13"/>
      <c r="K98" s="1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</row>
    <row r="99" spans="1:209" x14ac:dyDescent="0.25">
      <c r="A99" s="7"/>
      <c r="B99" s="8"/>
      <c r="C99" s="8"/>
      <c r="D99" s="9"/>
      <c r="E99" s="13"/>
      <c r="F99" s="13"/>
      <c r="G99" s="13"/>
      <c r="H99" s="13"/>
      <c r="I99" s="13"/>
      <c r="J99" s="13"/>
      <c r="K99" s="1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</row>
    <row r="100" spans="1:209" x14ac:dyDescent="0.25">
      <c r="A100" s="7"/>
      <c r="B100" s="8"/>
      <c r="C100" s="8"/>
      <c r="D100" s="9"/>
      <c r="E100" s="13"/>
      <c r="F100" s="13"/>
      <c r="G100" s="13"/>
      <c r="H100" s="13"/>
      <c r="I100" s="13"/>
      <c r="J100" s="13"/>
      <c r="K100" s="1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</row>
    <row r="101" spans="1:209" x14ac:dyDescent="0.25">
      <c r="A101" s="7"/>
      <c r="B101" s="8"/>
      <c r="C101" s="8"/>
      <c r="D101" s="9"/>
      <c r="E101" s="13"/>
      <c r="F101" s="13"/>
      <c r="G101" s="13"/>
      <c r="H101" s="13"/>
      <c r="I101" s="13"/>
      <c r="J101" s="13"/>
      <c r="K101" s="1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</row>
    <row r="102" spans="1:209" x14ac:dyDescent="0.25">
      <c r="A102" s="7"/>
      <c r="B102" s="8"/>
      <c r="C102" s="8"/>
      <c r="D102" s="9"/>
      <c r="E102" s="13"/>
      <c r="F102" s="13"/>
      <c r="G102" s="13"/>
      <c r="H102" s="13"/>
      <c r="I102" s="13"/>
      <c r="J102" s="13"/>
      <c r="K102" s="1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</row>
    <row r="103" spans="1:209" x14ac:dyDescent="0.25">
      <c r="A103" s="7"/>
      <c r="B103" s="8"/>
      <c r="C103" s="8"/>
      <c r="D103" s="9"/>
      <c r="E103" s="13"/>
      <c r="F103" s="13"/>
      <c r="G103" s="13"/>
      <c r="H103" s="13"/>
      <c r="I103" s="13"/>
      <c r="J103" s="13"/>
      <c r="K103" s="1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</row>
    <row r="104" spans="1:209" x14ac:dyDescent="0.25">
      <c r="A104" s="7"/>
      <c r="B104" s="8"/>
      <c r="C104" s="8"/>
      <c r="D104" s="9"/>
      <c r="E104" s="13"/>
      <c r="F104" s="13"/>
      <c r="G104" s="13"/>
      <c r="H104" s="13"/>
      <c r="I104" s="13"/>
      <c r="J104" s="13"/>
      <c r="K104" s="1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</row>
    <row r="105" spans="1:209" x14ac:dyDescent="0.25">
      <c r="A105" s="7"/>
      <c r="B105" s="8"/>
      <c r="C105" s="8"/>
      <c r="D105" s="9"/>
      <c r="E105" s="13"/>
      <c r="F105" s="13"/>
      <c r="G105" s="13"/>
      <c r="H105" s="13"/>
      <c r="I105" s="13"/>
      <c r="J105" s="13"/>
      <c r="K105" s="1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</row>
    <row r="106" spans="1:209" x14ac:dyDescent="0.25">
      <c r="A106" s="7"/>
      <c r="B106" s="8"/>
      <c r="C106" s="8"/>
      <c r="D106" s="9"/>
      <c r="E106" s="13"/>
      <c r="F106" s="13"/>
      <c r="G106" s="13"/>
      <c r="H106" s="13"/>
      <c r="I106" s="13"/>
      <c r="J106" s="13"/>
      <c r="K106" s="1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</row>
    <row r="107" spans="1:209" x14ac:dyDescent="0.25">
      <c r="A107" s="7"/>
      <c r="B107" s="8"/>
      <c r="C107" s="8"/>
      <c r="D107" s="9"/>
      <c r="E107" s="13"/>
      <c r="F107" s="13"/>
      <c r="G107" s="13"/>
      <c r="H107" s="13"/>
      <c r="I107" s="13"/>
      <c r="J107" s="13"/>
      <c r="K107" s="1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</row>
    <row r="108" spans="1:209" x14ac:dyDescent="0.25">
      <c r="A108" s="7"/>
      <c r="B108" s="8"/>
      <c r="C108" s="8"/>
      <c r="D108" s="9"/>
      <c r="E108" s="13"/>
      <c r="F108" s="13"/>
      <c r="G108" s="13"/>
      <c r="H108" s="13"/>
      <c r="I108" s="13"/>
      <c r="J108" s="13"/>
      <c r="K108" s="1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</row>
    <row r="109" spans="1:209" x14ac:dyDescent="0.25">
      <c r="A109" s="7"/>
      <c r="B109" s="8"/>
      <c r="C109" s="8"/>
      <c r="D109" s="9"/>
      <c r="E109" s="13"/>
      <c r="F109" s="13"/>
      <c r="G109" s="13"/>
      <c r="H109" s="13"/>
      <c r="I109" s="13"/>
      <c r="J109" s="13"/>
      <c r="K109" s="1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</row>
    <row r="110" spans="1:209" x14ac:dyDescent="0.25">
      <c r="A110" s="7"/>
      <c r="B110" s="8"/>
      <c r="C110" s="8"/>
      <c r="D110" s="9"/>
      <c r="E110" s="13"/>
      <c r="F110" s="13"/>
      <c r="G110" s="13"/>
      <c r="H110" s="13"/>
      <c r="I110" s="13"/>
      <c r="J110" s="13"/>
      <c r="K110" s="1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</row>
    <row r="111" spans="1:209" x14ac:dyDescent="0.25">
      <c r="A111" s="7"/>
      <c r="B111" s="8"/>
      <c r="C111" s="8"/>
      <c r="D111" s="9"/>
      <c r="E111" s="13"/>
      <c r="F111" s="13"/>
      <c r="G111" s="13"/>
      <c r="H111" s="13"/>
      <c r="I111" s="13"/>
      <c r="J111" s="13"/>
      <c r="K111" s="1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</row>
    <row r="112" spans="1:209" x14ac:dyDescent="0.25">
      <c r="A112" s="7"/>
      <c r="B112" s="8"/>
      <c r="C112" s="8"/>
      <c r="D112" s="9"/>
      <c r="E112" s="13"/>
      <c r="F112" s="13"/>
      <c r="G112" s="13"/>
      <c r="H112" s="13"/>
      <c r="I112" s="13"/>
      <c r="J112" s="13"/>
      <c r="K112" s="1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</row>
    <row r="113" spans="1:209" x14ac:dyDescent="0.25">
      <c r="A113" s="7"/>
      <c r="B113" s="8"/>
      <c r="C113" s="8"/>
      <c r="D113" s="9"/>
      <c r="E113" s="13"/>
      <c r="F113" s="13"/>
      <c r="G113" s="13"/>
      <c r="H113" s="13"/>
      <c r="I113" s="13"/>
      <c r="J113" s="13"/>
      <c r="K113" s="1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</row>
    <row r="114" spans="1:209" x14ac:dyDescent="0.25">
      <c r="A114" s="7"/>
      <c r="B114" s="8"/>
      <c r="C114" s="8"/>
      <c r="D114" s="9"/>
      <c r="E114" s="13"/>
      <c r="F114" s="13"/>
      <c r="G114" s="13"/>
      <c r="H114" s="13"/>
      <c r="I114" s="13"/>
      <c r="J114" s="13"/>
      <c r="K114" s="1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</row>
    <row r="115" spans="1:209" x14ac:dyDescent="0.25">
      <c r="A115" s="7"/>
      <c r="B115" s="8"/>
      <c r="C115" s="8"/>
      <c r="D115" s="9"/>
      <c r="E115" s="13"/>
      <c r="F115" s="13"/>
      <c r="G115" s="13"/>
      <c r="H115" s="13"/>
      <c r="I115" s="13"/>
      <c r="J115" s="13"/>
      <c r="K115" s="1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</row>
    <row r="116" spans="1:209" x14ac:dyDescent="0.25">
      <c r="A116" s="7"/>
      <c r="B116" s="8"/>
      <c r="C116" s="8"/>
      <c r="D116" s="9"/>
      <c r="E116" s="13"/>
      <c r="F116" s="13"/>
      <c r="G116" s="13"/>
      <c r="H116" s="13"/>
      <c r="I116" s="13"/>
      <c r="J116" s="13"/>
      <c r="K116" s="1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</row>
    <row r="117" spans="1:209" x14ac:dyDescent="0.25">
      <c r="A117" s="7"/>
      <c r="B117" s="8"/>
      <c r="C117" s="8"/>
      <c r="D117" s="9"/>
      <c r="E117" s="13"/>
      <c r="F117" s="13"/>
      <c r="G117" s="13"/>
      <c r="H117" s="13"/>
      <c r="I117" s="13"/>
      <c r="J117" s="13"/>
      <c r="K117" s="1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</row>
    <row r="118" spans="1:209" x14ac:dyDescent="0.25">
      <c r="A118" s="7"/>
      <c r="B118" s="8"/>
      <c r="C118" s="8"/>
      <c r="D118" s="9"/>
      <c r="E118" s="13"/>
      <c r="F118" s="13"/>
      <c r="G118" s="13"/>
      <c r="H118" s="13"/>
      <c r="I118" s="13"/>
      <c r="J118" s="13"/>
      <c r="K118" s="1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</row>
    <row r="119" spans="1:209" x14ac:dyDescent="0.25">
      <c r="A119" s="7"/>
      <c r="B119" s="8"/>
      <c r="C119" s="8"/>
      <c r="D119" s="9"/>
      <c r="E119" s="13"/>
      <c r="F119" s="13"/>
      <c r="G119" s="13"/>
      <c r="H119" s="13"/>
      <c r="I119" s="13"/>
      <c r="J119" s="13"/>
      <c r="K119" s="1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</row>
    <row r="120" spans="1:209" x14ac:dyDescent="0.25">
      <c r="A120" s="7"/>
      <c r="B120" s="8"/>
      <c r="C120" s="8"/>
      <c r="D120" s="9"/>
      <c r="E120" s="13"/>
      <c r="F120" s="13"/>
      <c r="G120" s="13"/>
      <c r="H120" s="13"/>
      <c r="I120" s="13"/>
      <c r="J120" s="13"/>
      <c r="K120" s="1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</row>
    <row r="121" spans="1:209" x14ac:dyDescent="0.25">
      <c r="A121" s="7"/>
      <c r="B121" s="8"/>
      <c r="C121" s="8"/>
      <c r="D121" s="9"/>
      <c r="E121" s="13"/>
      <c r="F121" s="13"/>
      <c r="G121" s="13"/>
      <c r="H121" s="13"/>
      <c r="I121" s="13"/>
      <c r="J121" s="13"/>
      <c r="K121" s="1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</row>
    <row r="122" spans="1:209" x14ac:dyDescent="0.25">
      <c r="A122" s="7"/>
      <c r="B122" s="8"/>
      <c r="C122" s="8"/>
      <c r="D122" s="9"/>
      <c r="E122" s="13"/>
      <c r="F122" s="13"/>
      <c r="G122" s="13"/>
      <c r="H122" s="13"/>
      <c r="I122" s="13"/>
      <c r="J122" s="13"/>
      <c r="K122" s="1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</row>
    <row r="123" spans="1:209" x14ac:dyDescent="0.25">
      <c r="A123" s="7"/>
      <c r="B123" s="8"/>
      <c r="C123" s="8"/>
      <c r="D123" s="9"/>
      <c r="E123" s="13"/>
      <c r="F123" s="13"/>
      <c r="G123" s="13"/>
      <c r="H123" s="13"/>
      <c r="I123" s="13"/>
      <c r="J123" s="13"/>
      <c r="K123" s="1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</row>
    <row r="124" spans="1:209" x14ac:dyDescent="0.25">
      <c r="A124" s="7"/>
      <c r="B124" s="8"/>
      <c r="C124" s="8"/>
      <c r="D124" s="9"/>
      <c r="E124" s="13"/>
      <c r="F124" s="13"/>
      <c r="G124" s="13"/>
      <c r="H124" s="13"/>
      <c r="I124" s="13"/>
      <c r="J124" s="13"/>
      <c r="K124" s="1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</row>
    <row r="125" spans="1:209" x14ac:dyDescent="0.25">
      <c r="A125" s="7"/>
      <c r="B125" s="8"/>
      <c r="C125" s="8"/>
      <c r="D125" s="9"/>
      <c r="E125" s="13"/>
      <c r="F125" s="13"/>
      <c r="G125" s="13"/>
      <c r="H125" s="13"/>
      <c r="I125" s="13"/>
      <c r="J125" s="13"/>
      <c r="K125" s="1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</row>
    <row r="126" spans="1:209" x14ac:dyDescent="0.25">
      <c r="A126" s="7"/>
      <c r="B126" s="8"/>
      <c r="C126" s="8"/>
      <c r="D126" s="9"/>
      <c r="E126" s="13"/>
      <c r="F126" s="13"/>
      <c r="G126" s="13"/>
      <c r="H126" s="13"/>
      <c r="I126" s="13"/>
      <c r="J126" s="13"/>
      <c r="K126" s="1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</row>
    <row r="127" spans="1:209" x14ac:dyDescent="0.25">
      <c r="A127" s="7"/>
      <c r="B127" s="8"/>
      <c r="C127" s="8"/>
      <c r="D127" s="9"/>
      <c r="E127" s="13"/>
      <c r="F127" s="13"/>
      <c r="G127" s="13"/>
      <c r="H127" s="13"/>
      <c r="I127" s="13"/>
      <c r="J127" s="13"/>
      <c r="K127" s="1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</row>
    <row r="128" spans="1:209" x14ac:dyDescent="0.25">
      <c r="A128" s="7"/>
      <c r="B128" s="8"/>
      <c r="C128" s="8"/>
      <c r="D128" s="9"/>
      <c r="E128" s="13"/>
      <c r="F128" s="13"/>
      <c r="G128" s="13"/>
      <c r="H128" s="13"/>
      <c r="I128" s="13"/>
      <c r="J128" s="13"/>
      <c r="K128" s="1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</row>
    <row r="129" spans="1:209" x14ac:dyDescent="0.25">
      <c r="A129" s="7"/>
      <c r="B129" s="8"/>
      <c r="C129" s="8"/>
      <c r="D129" s="9"/>
      <c r="E129" s="13"/>
      <c r="F129" s="13"/>
      <c r="G129" s="13"/>
      <c r="H129" s="13"/>
      <c r="I129" s="13"/>
      <c r="J129" s="13"/>
      <c r="K129" s="1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</row>
    <row r="130" spans="1:209" x14ac:dyDescent="0.25">
      <c r="A130" s="7"/>
      <c r="B130" s="8"/>
      <c r="C130" s="8"/>
      <c r="D130" s="9"/>
      <c r="E130" s="13"/>
      <c r="F130" s="13"/>
      <c r="G130" s="13"/>
      <c r="H130" s="13"/>
      <c r="I130" s="13"/>
      <c r="J130" s="13"/>
      <c r="K130" s="1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</row>
    <row r="131" spans="1:209" x14ac:dyDescent="0.25">
      <c r="A131" s="7"/>
      <c r="B131" s="8"/>
      <c r="C131" s="8"/>
      <c r="D131" s="9"/>
      <c r="E131" s="13"/>
      <c r="F131" s="13"/>
      <c r="G131" s="13"/>
      <c r="H131" s="13"/>
      <c r="I131" s="13"/>
      <c r="J131" s="13"/>
      <c r="K131" s="1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</row>
    <row r="132" spans="1:209" x14ac:dyDescent="0.25">
      <c r="A132" s="7"/>
      <c r="B132" s="8"/>
      <c r="C132" s="8"/>
      <c r="D132" s="9"/>
      <c r="E132" s="13"/>
      <c r="F132" s="13"/>
      <c r="G132" s="13"/>
      <c r="H132" s="13"/>
      <c r="I132" s="13"/>
      <c r="J132" s="13"/>
      <c r="K132" s="1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</row>
    <row r="133" spans="1:209" x14ac:dyDescent="0.25">
      <c r="A133" s="7"/>
      <c r="B133" s="8"/>
      <c r="C133" s="8"/>
      <c r="D133" s="9"/>
      <c r="E133" s="13"/>
      <c r="F133" s="13"/>
      <c r="G133" s="13"/>
      <c r="H133" s="13"/>
      <c r="I133" s="13"/>
      <c r="J133" s="13"/>
      <c r="K133" s="1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</row>
    <row r="134" spans="1:209" x14ac:dyDescent="0.25">
      <c r="A134" s="7"/>
      <c r="B134" s="8"/>
      <c r="C134" s="8"/>
      <c r="D134" s="9"/>
      <c r="E134" s="13"/>
      <c r="F134" s="13"/>
      <c r="G134" s="13"/>
      <c r="H134" s="13"/>
      <c r="I134" s="13"/>
      <c r="J134" s="13"/>
      <c r="K134" s="1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</row>
    <row r="135" spans="1:209" x14ac:dyDescent="0.25">
      <c r="A135" s="7"/>
      <c r="B135" s="8"/>
      <c r="C135" s="8"/>
      <c r="D135" s="9"/>
      <c r="E135" s="13"/>
      <c r="F135" s="13"/>
      <c r="G135" s="13"/>
      <c r="H135" s="13"/>
      <c r="I135" s="13"/>
      <c r="J135" s="13"/>
      <c r="K135" s="1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</row>
    <row r="136" spans="1:209" x14ac:dyDescent="0.25">
      <c r="A136" s="7"/>
      <c r="B136" s="8"/>
      <c r="C136" s="8"/>
      <c r="D136" s="9"/>
      <c r="E136" s="13"/>
      <c r="F136" s="13"/>
      <c r="G136" s="13"/>
      <c r="H136" s="13"/>
      <c r="I136" s="13"/>
      <c r="J136" s="13"/>
      <c r="K136" s="1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</row>
    <row r="137" spans="1:209" x14ac:dyDescent="0.25">
      <c r="K137" s="32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</row>
    <row r="138" spans="1:209" x14ac:dyDescent="0.25">
      <c r="K138" s="32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</row>
    <row r="139" spans="1:209" x14ac:dyDescent="0.25">
      <c r="K139" s="32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</row>
    <row r="140" spans="1:209" x14ac:dyDescent="0.25">
      <c r="K140" s="32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</row>
    <row r="141" spans="1:209" x14ac:dyDescent="0.25">
      <c r="K141" s="32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</row>
    <row r="142" spans="1:209" x14ac:dyDescent="0.25">
      <c r="K142" s="32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</row>
    <row r="143" spans="1:209" x14ac:dyDescent="0.25">
      <c r="K143" s="32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</row>
    <row r="144" spans="1:209" x14ac:dyDescent="0.25">
      <c r="K144" s="32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</row>
    <row r="145" spans="11:209" x14ac:dyDescent="0.25">
      <c r="K145" s="32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</row>
    <row r="146" spans="11:209" x14ac:dyDescent="0.25">
      <c r="K146" s="32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</row>
    <row r="147" spans="11:209" x14ac:dyDescent="0.25">
      <c r="K147" s="32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</row>
    <row r="148" spans="11:209" x14ac:dyDescent="0.25">
      <c r="K148" s="32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</row>
    <row r="149" spans="11:209" x14ac:dyDescent="0.25">
      <c r="K149" s="32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</row>
    <row r="150" spans="11:209" x14ac:dyDescent="0.25">
      <c r="K150" s="32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</row>
    <row r="151" spans="11:209" x14ac:dyDescent="0.25">
      <c r="K151" s="32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</row>
    <row r="152" spans="11:209" x14ac:dyDescent="0.25">
      <c r="K152" s="32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</row>
    <row r="153" spans="11:209" x14ac:dyDescent="0.25">
      <c r="K153" s="32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</row>
    <row r="154" spans="11:209" x14ac:dyDescent="0.25">
      <c r="K154" s="32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</row>
    <row r="155" spans="11:209" x14ac:dyDescent="0.25">
      <c r="K155" s="32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</row>
    <row r="156" spans="11:209" x14ac:dyDescent="0.25">
      <c r="K156" s="32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</row>
    <row r="157" spans="11:209" x14ac:dyDescent="0.25">
      <c r="K157" s="32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</row>
    <row r="158" spans="11:209" x14ac:dyDescent="0.25">
      <c r="K158" s="32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</row>
    <row r="159" spans="11:209" x14ac:dyDescent="0.25">
      <c r="K159" s="32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</row>
    <row r="160" spans="11:209" x14ac:dyDescent="0.25">
      <c r="K160" s="32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</row>
    <row r="161" spans="11:209" x14ac:dyDescent="0.25">
      <c r="K161" s="32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</row>
    <row r="162" spans="11:209" x14ac:dyDescent="0.25">
      <c r="K162" s="32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</row>
    <row r="163" spans="11:209" x14ac:dyDescent="0.25">
      <c r="K163" s="32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</row>
    <row r="164" spans="11:209" x14ac:dyDescent="0.25">
      <c r="K164" s="32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</row>
    <row r="165" spans="11:209" x14ac:dyDescent="0.25">
      <c r="K165" s="32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</row>
    <row r="166" spans="11:209" x14ac:dyDescent="0.25">
      <c r="K166" s="32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</row>
    <row r="167" spans="11:209" x14ac:dyDescent="0.25">
      <c r="K167" s="32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</row>
    <row r="168" spans="11:209" x14ac:dyDescent="0.25">
      <c r="K168" s="32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</row>
    <row r="169" spans="11:209" x14ac:dyDescent="0.25">
      <c r="K169" s="32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</row>
    <row r="170" spans="11:209" x14ac:dyDescent="0.25">
      <c r="K170" s="32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</row>
    <row r="171" spans="11:209" x14ac:dyDescent="0.25">
      <c r="K171" s="32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</row>
    <row r="172" spans="11:209" x14ac:dyDescent="0.25">
      <c r="K172" s="32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</row>
    <row r="173" spans="11:209" x14ac:dyDescent="0.25">
      <c r="K173" s="32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</row>
    <row r="174" spans="11:209" x14ac:dyDescent="0.25">
      <c r="K174" s="32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</row>
    <row r="175" spans="11:209" x14ac:dyDescent="0.25">
      <c r="K175" s="32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</row>
    <row r="176" spans="11:209" x14ac:dyDescent="0.25">
      <c r="K176" s="32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</row>
    <row r="177" spans="11:209" x14ac:dyDescent="0.25">
      <c r="K177" s="32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</row>
    <row r="178" spans="11:209" x14ac:dyDescent="0.25">
      <c r="K178" s="32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</row>
    <row r="179" spans="11:209" x14ac:dyDescent="0.25">
      <c r="K179" s="32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</row>
    <row r="180" spans="11:209" x14ac:dyDescent="0.25">
      <c r="K180" s="32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</row>
    <row r="181" spans="11:209" x14ac:dyDescent="0.25">
      <c r="K181" s="32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</row>
    <row r="182" spans="11:209" x14ac:dyDescent="0.25">
      <c r="K182" s="32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</row>
    <row r="183" spans="11:209" x14ac:dyDescent="0.25">
      <c r="K183" s="32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</row>
    <row r="184" spans="11:209" x14ac:dyDescent="0.25">
      <c r="K184" s="32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</row>
    <row r="185" spans="11:209" x14ac:dyDescent="0.25">
      <c r="K185" s="32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</row>
    <row r="186" spans="11:209" x14ac:dyDescent="0.25">
      <c r="K186" s="32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</row>
    <row r="187" spans="11:209" x14ac:dyDescent="0.25">
      <c r="K187" s="32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</row>
    <row r="188" spans="11:209" x14ac:dyDescent="0.25">
      <c r="K188" s="32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</row>
    <row r="189" spans="11:209" x14ac:dyDescent="0.25">
      <c r="K189" s="32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</row>
    <row r="190" spans="11:209" x14ac:dyDescent="0.25">
      <c r="K190" s="32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</row>
    <row r="191" spans="11:209" x14ac:dyDescent="0.25">
      <c r="K191" s="32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</row>
    <row r="192" spans="11:209" x14ac:dyDescent="0.25">
      <c r="K192" s="32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</row>
    <row r="193" spans="11:209" x14ac:dyDescent="0.25">
      <c r="K193" s="32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</row>
    <row r="194" spans="11:209" x14ac:dyDescent="0.25">
      <c r="K194" s="32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</row>
    <row r="195" spans="11:209" x14ac:dyDescent="0.25">
      <c r="K195" s="32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</row>
    <row r="196" spans="11:209" x14ac:dyDescent="0.25">
      <c r="K196" s="32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</row>
    <row r="197" spans="11:209" x14ac:dyDescent="0.25">
      <c r="K197" s="32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</row>
    <row r="198" spans="11:209" x14ac:dyDescent="0.25">
      <c r="K198" s="32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</row>
    <row r="199" spans="11:209" x14ac:dyDescent="0.25">
      <c r="K199" s="32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</row>
    <row r="200" spans="11:209" x14ac:dyDescent="0.25">
      <c r="K200" s="32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</row>
    <row r="201" spans="11:209" x14ac:dyDescent="0.25">
      <c r="K201" s="32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</row>
    <row r="202" spans="11:209" x14ac:dyDescent="0.25">
      <c r="K202" s="32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</row>
    <row r="203" spans="11:209" x14ac:dyDescent="0.25">
      <c r="K203" s="32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</row>
    <row r="204" spans="11:209" x14ac:dyDescent="0.25">
      <c r="K204" s="32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</row>
    <row r="205" spans="11:209" x14ac:dyDescent="0.25">
      <c r="K205" s="32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</row>
    <row r="206" spans="11:209" x14ac:dyDescent="0.25">
      <c r="K206" s="32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</row>
    <row r="207" spans="11:209" x14ac:dyDescent="0.25">
      <c r="K207" s="32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</row>
    <row r="208" spans="11:209" x14ac:dyDescent="0.25">
      <c r="K208" s="32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</row>
    <row r="209" spans="11:209" x14ac:dyDescent="0.25">
      <c r="K209" s="32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</row>
    <row r="210" spans="11:209" x14ac:dyDescent="0.25">
      <c r="K210" s="32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</row>
    <row r="211" spans="11:209" x14ac:dyDescent="0.25">
      <c r="K211" s="32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</row>
    <row r="212" spans="11:209" x14ac:dyDescent="0.25">
      <c r="K212" s="32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</row>
    <row r="213" spans="11:209" x14ac:dyDescent="0.25">
      <c r="K213" s="32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</row>
    <row r="214" spans="11:209" x14ac:dyDescent="0.25">
      <c r="K214" s="32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</row>
    <row r="215" spans="11:209" x14ac:dyDescent="0.25">
      <c r="K215" s="32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</row>
    <row r="216" spans="11:209" x14ac:dyDescent="0.25">
      <c r="K216" s="32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</row>
    <row r="217" spans="11:209" x14ac:dyDescent="0.25">
      <c r="K217" s="32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</row>
    <row r="218" spans="11:209" x14ac:dyDescent="0.25">
      <c r="K218" s="32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</row>
    <row r="219" spans="11:209" x14ac:dyDescent="0.25">
      <c r="K219" s="32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</row>
    <row r="220" spans="11:209" x14ac:dyDescent="0.25">
      <c r="K220" s="32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</row>
    <row r="221" spans="11:209" x14ac:dyDescent="0.25">
      <c r="K221" s="32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</row>
    <row r="222" spans="11:209" x14ac:dyDescent="0.25">
      <c r="K222" s="32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</row>
    <row r="223" spans="11:209" x14ac:dyDescent="0.25">
      <c r="K223" s="32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</row>
    <row r="224" spans="11:209" x14ac:dyDescent="0.25">
      <c r="K224" s="32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</row>
    <row r="225" spans="11:209" x14ac:dyDescent="0.25">
      <c r="K225" s="32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</row>
    <row r="226" spans="11:209" x14ac:dyDescent="0.25">
      <c r="K226" s="32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</row>
    <row r="227" spans="11:209" x14ac:dyDescent="0.25">
      <c r="K227" s="32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</row>
    <row r="228" spans="11:209" x14ac:dyDescent="0.25">
      <c r="K228" s="32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</row>
    <row r="229" spans="11:209" x14ac:dyDescent="0.25">
      <c r="K229" s="32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</row>
    <row r="230" spans="11:209" x14ac:dyDescent="0.25">
      <c r="K230" s="32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</row>
    <row r="231" spans="11:209" x14ac:dyDescent="0.25">
      <c r="K231" s="32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</row>
    <row r="232" spans="11:209" x14ac:dyDescent="0.25">
      <c r="K232" s="32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</row>
    <row r="233" spans="11:209" x14ac:dyDescent="0.25">
      <c r="K233" s="32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</row>
    <row r="234" spans="11:209" x14ac:dyDescent="0.25">
      <c r="K234" s="32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</row>
    <row r="235" spans="11:209" x14ac:dyDescent="0.25">
      <c r="K235" s="32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</row>
    <row r="236" spans="11:209" x14ac:dyDescent="0.25">
      <c r="K236" s="32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</row>
    <row r="237" spans="11:209" x14ac:dyDescent="0.25">
      <c r="K237" s="32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</row>
    <row r="238" spans="11:209" x14ac:dyDescent="0.25">
      <c r="K238" s="32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</row>
    <row r="239" spans="11:209" x14ac:dyDescent="0.25">
      <c r="K239" s="32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</row>
    <row r="240" spans="11:209" x14ac:dyDescent="0.25">
      <c r="K240" s="32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</row>
    <row r="241" spans="11:209" x14ac:dyDescent="0.25">
      <c r="K241" s="32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</row>
    <row r="242" spans="11:209" x14ac:dyDescent="0.25">
      <c r="K242" s="32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</row>
    <row r="243" spans="11:209" x14ac:dyDescent="0.25">
      <c r="K243" s="32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</row>
    <row r="244" spans="11:209" x14ac:dyDescent="0.25">
      <c r="K244" s="32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</row>
    <row r="245" spans="11:209" x14ac:dyDescent="0.25">
      <c r="K245" s="32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</row>
    <row r="246" spans="11:209" x14ac:dyDescent="0.25">
      <c r="K246" s="32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</row>
    <row r="247" spans="11:209" x14ac:dyDescent="0.25">
      <c r="K247" s="32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</row>
    <row r="248" spans="11:209" x14ac:dyDescent="0.25">
      <c r="K248" s="32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</row>
    <row r="249" spans="11:209" x14ac:dyDescent="0.25">
      <c r="K249" s="32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</row>
    <row r="250" spans="11:209" x14ac:dyDescent="0.25">
      <c r="K250" s="32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</row>
    <row r="251" spans="11:209" x14ac:dyDescent="0.25">
      <c r="K251" s="32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</row>
    <row r="252" spans="11:209" x14ac:dyDescent="0.25">
      <c r="K252" s="32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</row>
    <row r="253" spans="11:209" x14ac:dyDescent="0.25">
      <c r="K253" s="32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</row>
    <row r="254" spans="11:209" x14ac:dyDescent="0.25">
      <c r="K254" s="32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</row>
    <row r="255" spans="11:209" x14ac:dyDescent="0.25">
      <c r="K255" s="32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</row>
    <row r="256" spans="11:209" x14ac:dyDescent="0.25">
      <c r="K256" s="32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</row>
    <row r="257" spans="11:209" x14ac:dyDescent="0.25">
      <c r="K257" s="32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</row>
    <row r="258" spans="11:209" x14ac:dyDescent="0.25">
      <c r="K258" s="32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</row>
    <row r="259" spans="11:209" x14ac:dyDescent="0.25">
      <c r="K259" s="32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</row>
    <row r="260" spans="11:209" x14ac:dyDescent="0.25">
      <c r="K260" s="32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</row>
    <row r="261" spans="11:209" x14ac:dyDescent="0.25">
      <c r="K261" s="32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</row>
    <row r="262" spans="11:209" x14ac:dyDescent="0.25">
      <c r="K262" s="32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</row>
    <row r="263" spans="11:209" x14ac:dyDescent="0.25">
      <c r="K263" s="32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</row>
    <row r="264" spans="11:209" x14ac:dyDescent="0.25">
      <c r="K264" s="32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</row>
    <row r="265" spans="11:209" x14ac:dyDescent="0.25">
      <c r="K265" s="32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</row>
    <row r="266" spans="11:209" x14ac:dyDescent="0.25">
      <c r="K266" s="32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</row>
    <row r="267" spans="11:209" x14ac:dyDescent="0.25">
      <c r="K267" s="32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</row>
    <row r="268" spans="11:209" x14ac:dyDescent="0.25">
      <c r="K268" s="32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</row>
    <row r="269" spans="11:209" x14ac:dyDescent="0.25">
      <c r="K269" s="32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</row>
    <row r="270" spans="11:209" x14ac:dyDescent="0.25">
      <c r="K270" s="32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</row>
    <row r="271" spans="11:209" x14ac:dyDescent="0.25">
      <c r="K271" s="32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</row>
    <row r="272" spans="11:209" x14ac:dyDescent="0.25">
      <c r="K272" s="32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</row>
    <row r="273" spans="11:209" x14ac:dyDescent="0.25">
      <c r="K273" s="32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</row>
    <row r="274" spans="11:209" x14ac:dyDescent="0.25">
      <c r="K274" s="32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</row>
    <row r="275" spans="11:209" x14ac:dyDescent="0.25">
      <c r="K275" s="32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1"/>
      <c r="ES275" s="31"/>
      <c r="ET275" s="31"/>
      <c r="EU275" s="31"/>
      <c r="EV275" s="31"/>
      <c r="EW275" s="31"/>
      <c r="EX275" s="31"/>
      <c r="EY275" s="31"/>
      <c r="EZ275" s="31"/>
      <c r="FA275" s="31"/>
      <c r="FB275" s="31"/>
      <c r="FC275" s="31"/>
      <c r="FD275" s="31"/>
      <c r="FE275" s="31"/>
      <c r="FF275" s="31"/>
      <c r="FG275" s="31"/>
      <c r="FH275" s="31"/>
      <c r="FI275" s="31"/>
      <c r="FJ275" s="31"/>
      <c r="FK275" s="31"/>
      <c r="FL275" s="31"/>
      <c r="FM275" s="31"/>
      <c r="FN275" s="31"/>
      <c r="FO275" s="31"/>
      <c r="FP275" s="31"/>
      <c r="FQ275" s="31"/>
      <c r="FR275" s="31"/>
      <c r="FS275" s="31"/>
      <c r="FT275" s="31"/>
      <c r="FU275" s="31"/>
      <c r="FV275" s="31"/>
      <c r="FW275" s="31"/>
      <c r="FX275" s="31"/>
      <c r="FY275" s="31"/>
      <c r="FZ275" s="31"/>
      <c r="GA275" s="31"/>
      <c r="GB275" s="31"/>
      <c r="GC275" s="31"/>
      <c r="GD275" s="31"/>
      <c r="GE275" s="31"/>
      <c r="GF275" s="31"/>
      <c r="GG275" s="31"/>
      <c r="GH275" s="31"/>
      <c r="GI275" s="31"/>
      <c r="GJ275" s="31"/>
      <c r="GK275" s="31"/>
      <c r="GL275" s="31"/>
      <c r="GM275" s="31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</row>
    <row r="276" spans="11:209" x14ac:dyDescent="0.25">
      <c r="K276" s="32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/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</row>
    <row r="277" spans="11:209" x14ac:dyDescent="0.25">
      <c r="K277" s="32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/>
      <c r="EW277" s="31"/>
      <c r="EX277" s="31"/>
      <c r="EY277" s="31"/>
      <c r="EZ277" s="31"/>
      <c r="FA277" s="31"/>
      <c r="FB277" s="31"/>
      <c r="FC277" s="31"/>
      <c r="FD277" s="31"/>
      <c r="FE277" s="31"/>
      <c r="FF277" s="31"/>
      <c r="FG277" s="31"/>
      <c r="FH277" s="31"/>
      <c r="FI277" s="31"/>
      <c r="FJ277" s="31"/>
      <c r="FK277" s="31"/>
      <c r="FL277" s="31"/>
      <c r="FM277" s="31"/>
      <c r="FN277" s="31"/>
      <c r="FO277" s="31"/>
      <c r="FP277" s="31"/>
      <c r="FQ277" s="31"/>
      <c r="FR277" s="31"/>
      <c r="FS277" s="31"/>
      <c r="FT277" s="31"/>
      <c r="FU277" s="31"/>
      <c r="FV277" s="31"/>
      <c r="FW277" s="31"/>
      <c r="FX277" s="31"/>
      <c r="FY277" s="31"/>
      <c r="FZ277" s="31"/>
      <c r="GA277" s="31"/>
      <c r="GB277" s="31"/>
      <c r="GC277" s="31"/>
      <c r="GD277" s="31"/>
      <c r="GE277" s="31"/>
      <c r="GF277" s="31"/>
      <c r="GG277" s="31"/>
      <c r="GH277" s="31"/>
      <c r="GI277" s="31"/>
      <c r="GJ277" s="31"/>
      <c r="GK277" s="31"/>
      <c r="GL277" s="31"/>
      <c r="GM277" s="31"/>
      <c r="GN277" s="31"/>
      <c r="GO277" s="31"/>
      <c r="GP277" s="31"/>
      <c r="GQ277" s="31"/>
      <c r="GR277" s="31"/>
      <c r="GS277" s="31"/>
      <c r="GT277" s="31"/>
      <c r="GU277" s="31"/>
      <c r="GV277" s="31"/>
      <c r="GW277" s="31"/>
      <c r="GX277" s="31"/>
      <c r="GY277" s="31"/>
      <c r="GZ277" s="31"/>
      <c r="HA277" s="31"/>
    </row>
    <row r="278" spans="11:209" x14ac:dyDescent="0.25">
      <c r="K278" s="32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</row>
    <row r="279" spans="11:209" x14ac:dyDescent="0.25">
      <c r="K279" s="32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</row>
    <row r="280" spans="11:209" x14ac:dyDescent="0.25">
      <c r="K280" s="32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1"/>
      <c r="FF280" s="31"/>
      <c r="FG280" s="31"/>
      <c r="FH280" s="31"/>
      <c r="FI280" s="31"/>
      <c r="FJ280" s="31"/>
      <c r="FK280" s="31"/>
      <c r="FL280" s="31"/>
      <c r="FM280" s="31"/>
      <c r="FN280" s="31"/>
      <c r="FO280" s="31"/>
      <c r="FP280" s="31"/>
      <c r="FQ280" s="31"/>
      <c r="FR280" s="31"/>
      <c r="FS280" s="31"/>
      <c r="FT280" s="31"/>
      <c r="FU280" s="31"/>
      <c r="FV280" s="31"/>
      <c r="FW280" s="31"/>
      <c r="FX280" s="31"/>
      <c r="FY280" s="31"/>
      <c r="FZ280" s="31"/>
      <c r="GA280" s="31"/>
      <c r="GB280" s="31"/>
      <c r="GC280" s="31"/>
      <c r="GD280" s="31"/>
      <c r="GE280" s="31"/>
      <c r="GF280" s="31"/>
      <c r="GG280" s="31"/>
      <c r="GH280" s="31"/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</row>
    <row r="281" spans="11:209" x14ac:dyDescent="0.25">
      <c r="K281" s="32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/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1"/>
      <c r="FF281" s="31"/>
      <c r="FG281" s="31"/>
      <c r="FH281" s="31"/>
      <c r="FI281" s="31"/>
      <c r="FJ281" s="31"/>
      <c r="FK281" s="31"/>
      <c r="FL281" s="31"/>
      <c r="FM281" s="31"/>
      <c r="FN281" s="31"/>
      <c r="FO281" s="31"/>
      <c r="FP281" s="31"/>
      <c r="FQ281" s="31"/>
      <c r="FR281" s="31"/>
      <c r="FS281" s="31"/>
      <c r="FT281" s="31"/>
      <c r="FU281" s="31"/>
      <c r="FV281" s="31"/>
      <c r="FW281" s="31"/>
      <c r="FX281" s="31"/>
      <c r="FY281" s="31"/>
      <c r="FZ281" s="31"/>
      <c r="GA281" s="31"/>
      <c r="GB281" s="31"/>
      <c r="GC281" s="31"/>
      <c r="GD281" s="31"/>
      <c r="GE281" s="31"/>
      <c r="GF281" s="31"/>
      <c r="GG281" s="31"/>
      <c r="GH281" s="31"/>
      <c r="GI281" s="31"/>
      <c r="GJ281" s="31"/>
      <c r="GK281" s="31"/>
      <c r="GL281" s="31"/>
      <c r="GM281" s="31"/>
      <c r="GN281" s="31"/>
      <c r="GO281" s="31"/>
      <c r="GP281" s="31"/>
      <c r="GQ281" s="31"/>
      <c r="GR281" s="31"/>
      <c r="GS281" s="31"/>
      <c r="GT281" s="31"/>
      <c r="GU281" s="31"/>
      <c r="GV281" s="31"/>
      <c r="GW281" s="31"/>
      <c r="GX281" s="31"/>
      <c r="GY281" s="31"/>
      <c r="GZ281" s="31"/>
      <c r="HA281" s="31"/>
    </row>
    <row r="282" spans="11:209" x14ac:dyDescent="0.25">
      <c r="K282" s="32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</row>
    <row r="283" spans="11:209" x14ac:dyDescent="0.25">
      <c r="K283" s="32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/>
      <c r="FB283" s="31"/>
      <c r="FC283" s="31"/>
      <c r="FD283" s="31"/>
      <c r="FE283" s="31"/>
      <c r="FF283" s="31"/>
      <c r="FG283" s="31"/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</row>
    <row r="284" spans="11:209" x14ac:dyDescent="0.25">
      <c r="K284" s="32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/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/>
      <c r="GN284" s="31"/>
      <c r="GO284" s="31"/>
      <c r="GP284" s="31"/>
      <c r="GQ284" s="31"/>
      <c r="GR284" s="31"/>
      <c r="GS284" s="31"/>
      <c r="GT284" s="31"/>
      <c r="GU284" s="31"/>
      <c r="GV284" s="31"/>
      <c r="GW284" s="31"/>
      <c r="GX284" s="31"/>
      <c r="GY284" s="31"/>
      <c r="GZ284" s="31"/>
      <c r="HA284" s="31"/>
    </row>
    <row r="285" spans="11:209" x14ac:dyDescent="0.25">
      <c r="K285" s="32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</row>
    <row r="286" spans="11:209" x14ac:dyDescent="0.25">
      <c r="K286" s="32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1"/>
      <c r="FF286" s="31"/>
      <c r="FG286" s="31"/>
      <c r="FH286" s="31"/>
      <c r="FI286" s="31"/>
      <c r="FJ286" s="31"/>
      <c r="FK286" s="31"/>
      <c r="FL286" s="31"/>
      <c r="FM286" s="31"/>
      <c r="FN286" s="31"/>
      <c r="FO286" s="31"/>
      <c r="FP286" s="31"/>
      <c r="FQ286" s="31"/>
      <c r="FR286" s="31"/>
      <c r="FS286" s="31"/>
      <c r="FT286" s="31"/>
      <c r="FU286" s="31"/>
      <c r="FV286" s="31"/>
      <c r="FW286" s="31"/>
      <c r="FX286" s="31"/>
      <c r="FY286" s="31"/>
      <c r="FZ286" s="31"/>
      <c r="GA286" s="31"/>
      <c r="GB286" s="31"/>
      <c r="GC286" s="31"/>
      <c r="GD286" s="31"/>
      <c r="GE286" s="31"/>
      <c r="GF286" s="31"/>
      <c r="GG286" s="31"/>
      <c r="GH286" s="31"/>
      <c r="GI286" s="31"/>
      <c r="GJ286" s="31"/>
      <c r="GK286" s="31"/>
      <c r="GL286" s="31"/>
      <c r="GM286" s="31"/>
      <c r="GN286" s="31"/>
      <c r="GO286" s="31"/>
      <c r="GP286" s="31"/>
      <c r="GQ286" s="31"/>
      <c r="GR286" s="31"/>
      <c r="GS286" s="31"/>
      <c r="GT286" s="31"/>
      <c r="GU286" s="31"/>
      <c r="GV286" s="31"/>
      <c r="GW286" s="31"/>
      <c r="GX286" s="31"/>
      <c r="GY286" s="31"/>
      <c r="GZ286" s="31"/>
      <c r="HA286" s="31"/>
    </row>
    <row r="287" spans="11:209" x14ac:dyDescent="0.25">
      <c r="K287" s="32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</row>
    <row r="288" spans="11:209" x14ac:dyDescent="0.25">
      <c r="K288" s="32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</row>
    <row r="289" spans="11:209" x14ac:dyDescent="0.25">
      <c r="K289" s="32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</row>
    <row r="290" spans="11:209" x14ac:dyDescent="0.25">
      <c r="K290" s="32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</row>
    <row r="291" spans="11:209" x14ac:dyDescent="0.25">
      <c r="K291" s="32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</row>
    <row r="292" spans="11:209" x14ac:dyDescent="0.25">
      <c r="K292" s="32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</row>
    <row r="293" spans="11:209" x14ac:dyDescent="0.25">
      <c r="K293" s="32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1"/>
      <c r="FF293" s="31"/>
      <c r="FG293" s="31"/>
      <c r="FH293" s="31"/>
      <c r="FI293" s="31"/>
      <c r="FJ293" s="31"/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</row>
    <row r="294" spans="11:209" x14ac:dyDescent="0.25">
      <c r="K294" s="32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</row>
    <row r="295" spans="11:209" x14ac:dyDescent="0.25">
      <c r="K295" s="32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</row>
    <row r="296" spans="11:209" x14ac:dyDescent="0.25">
      <c r="K296" s="32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  <c r="EI296" s="31"/>
      <c r="EJ296" s="31"/>
      <c r="EK296" s="31"/>
      <c r="EL296" s="31"/>
      <c r="EM296" s="31"/>
      <c r="EN296" s="31"/>
      <c r="EO296" s="31"/>
      <c r="EP296" s="31"/>
      <c r="EQ296" s="31"/>
      <c r="ER296" s="31"/>
      <c r="ES296" s="31"/>
      <c r="ET296" s="31"/>
      <c r="EU296" s="31"/>
      <c r="EV296" s="31"/>
      <c r="EW296" s="31"/>
      <c r="EX296" s="31"/>
      <c r="EY296" s="31"/>
      <c r="EZ296" s="31"/>
      <c r="FA296" s="31"/>
      <c r="FB296" s="31"/>
      <c r="FC296" s="31"/>
      <c r="FD296" s="31"/>
      <c r="FE296" s="31"/>
      <c r="FF296" s="31"/>
      <c r="FG296" s="31"/>
      <c r="FH296" s="31"/>
      <c r="FI296" s="31"/>
      <c r="FJ296" s="31"/>
      <c r="FK296" s="31"/>
      <c r="FL296" s="31"/>
      <c r="FM296" s="31"/>
      <c r="FN296" s="31"/>
      <c r="FO296" s="31"/>
      <c r="FP296" s="31"/>
      <c r="FQ296" s="31"/>
      <c r="FR296" s="31"/>
      <c r="FS296" s="31"/>
      <c r="FT296" s="31"/>
      <c r="FU296" s="31"/>
      <c r="FV296" s="31"/>
      <c r="FW296" s="31"/>
      <c r="FX296" s="31"/>
      <c r="FY296" s="31"/>
      <c r="FZ296" s="31"/>
      <c r="GA296" s="31"/>
      <c r="GB296" s="31"/>
      <c r="GC296" s="31"/>
      <c r="GD296" s="31"/>
      <c r="GE296" s="31"/>
      <c r="GF296" s="31"/>
      <c r="GG296" s="31"/>
      <c r="GH296" s="31"/>
      <c r="GI296" s="31"/>
      <c r="GJ296" s="31"/>
      <c r="GK296" s="31"/>
      <c r="GL296" s="31"/>
      <c r="GM296" s="31"/>
      <c r="GN296" s="31"/>
      <c r="GO296" s="31"/>
      <c r="GP296" s="31"/>
      <c r="GQ296" s="31"/>
      <c r="GR296" s="31"/>
      <c r="GS296" s="31"/>
      <c r="GT296" s="31"/>
      <c r="GU296" s="31"/>
      <c r="GV296" s="31"/>
      <c r="GW296" s="31"/>
      <c r="GX296" s="31"/>
      <c r="GY296" s="31"/>
      <c r="GZ296" s="31"/>
      <c r="HA296" s="31"/>
    </row>
    <row r="297" spans="11:209" x14ac:dyDescent="0.25">
      <c r="K297" s="32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</row>
    <row r="298" spans="11:209" x14ac:dyDescent="0.25">
      <c r="K298" s="32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</row>
    <row r="299" spans="11:209" x14ac:dyDescent="0.25">
      <c r="K299" s="32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  <c r="EI299" s="31"/>
      <c r="EJ299" s="31"/>
      <c r="EK299" s="31"/>
      <c r="EL299" s="31"/>
      <c r="EM299" s="31"/>
      <c r="EN299" s="31"/>
      <c r="EO299" s="31"/>
      <c r="EP299" s="31"/>
      <c r="EQ299" s="31"/>
      <c r="ER299" s="31"/>
      <c r="ES299" s="31"/>
      <c r="ET299" s="31"/>
      <c r="EU299" s="31"/>
      <c r="EV299" s="31"/>
      <c r="EW299" s="31"/>
      <c r="EX299" s="31"/>
      <c r="EY299" s="31"/>
      <c r="EZ299" s="31"/>
      <c r="FA299" s="31"/>
      <c r="FB299" s="31"/>
      <c r="FC299" s="31"/>
      <c r="FD299" s="31"/>
      <c r="FE299" s="31"/>
      <c r="FF299" s="31"/>
      <c r="FG299" s="31"/>
      <c r="FH299" s="31"/>
      <c r="FI299" s="31"/>
      <c r="FJ299" s="31"/>
      <c r="FK299" s="31"/>
      <c r="FL299" s="31"/>
      <c r="FM299" s="31"/>
      <c r="FN299" s="31"/>
      <c r="FO299" s="31"/>
      <c r="FP299" s="31"/>
      <c r="FQ299" s="31"/>
      <c r="FR299" s="31"/>
      <c r="FS299" s="31"/>
      <c r="FT299" s="31"/>
      <c r="FU299" s="31"/>
      <c r="FV299" s="31"/>
      <c r="FW299" s="31"/>
      <c r="FX299" s="31"/>
      <c r="FY299" s="31"/>
      <c r="FZ299" s="31"/>
      <c r="GA299" s="31"/>
      <c r="GB299" s="31"/>
      <c r="GC299" s="31"/>
      <c r="GD299" s="31"/>
      <c r="GE299" s="31"/>
      <c r="GF299" s="31"/>
      <c r="GG299" s="31"/>
      <c r="GH299" s="31"/>
      <c r="GI299" s="31"/>
      <c r="GJ299" s="31"/>
      <c r="GK299" s="31"/>
      <c r="GL299" s="31"/>
      <c r="GM299" s="31"/>
      <c r="GN299" s="31"/>
      <c r="GO299" s="31"/>
      <c r="GP299" s="31"/>
      <c r="GQ299" s="31"/>
      <c r="GR299" s="31"/>
      <c r="GS299" s="31"/>
      <c r="GT299" s="31"/>
      <c r="GU299" s="31"/>
      <c r="GV299" s="31"/>
      <c r="GW299" s="31"/>
      <c r="GX299" s="31"/>
      <c r="GY299" s="31"/>
      <c r="GZ299" s="31"/>
      <c r="HA299" s="31"/>
    </row>
    <row r="300" spans="11:209" x14ac:dyDescent="0.25">
      <c r="K300" s="32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  <c r="DV300" s="31"/>
      <c r="DW300" s="31"/>
      <c r="DX300" s="31"/>
      <c r="DY300" s="31"/>
      <c r="DZ300" s="31"/>
      <c r="EA300" s="31"/>
      <c r="EB300" s="31"/>
      <c r="EC300" s="31"/>
      <c r="ED300" s="31"/>
      <c r="EE300" s="31"/>
      <c r="EF300" s="31"/>
      <c r="EG300" s="31"/>
      <c r="EH300" s="31"/>
      <c r="EI300" s="31"/>
      <c r="EJ300" s="31"/>
      <c r="EK300" s="31"/>
      <c r="EL300" s="31"/>
      <c r="EM300" s="31"/>
      <c r="EN300" s="31"/>
      <c r="EO300" s="31"/>
      <c r="EP300" s="31"/>
      <c r="EQ300" s="31"/>
      <c r="ER300" s="31"/>
      <c r="ES300" s="31"/>
      <c r="ET300" s="31"/>
      <c r="EU300" s="31"/>
      <c r="EV300" s="31"/>
      <c r="EW300" s="31"/>
      <c r="EX300" s="31"/>
      <c r="EY300" s="31"/>
      <c r="EZ300" s="31"/>
      <c r="FA300" s="31"/>
      <c r="FB300" s="31"/>
      <c r="FC300" s="31"/>
      <c r="FD300" s="31"/>
      <c r="FE300" s="31"/>
      <c r="FF300" s="31"/>
      <c r="FG300" s="31"/>
      <c r="FH300" s="31"/>
      <c r="FI300" s="31"/>
      <c r="FJ300" s="31"/>
      <c r="FK300" s="31"/>
      <c r="FL300" s="31"/>
      <c r="FM300" s="31"/>
      <c r="FN300" s="31"/>
      <c r="FO300" s="31"/>
      <c r="FP300" s="31"/>
      <c r="FQ300" s="31"/>
      <c r="FR300" s="31"/>
      <c r="FS300" s="31"/>
      <c r="FT300" s="31"/>
      <c r="FU300" s="31"/>
      <c r="FV300" s="31"/>
      <c r="FW300" s="31"/>
      <c r="FX300" s="31"/>
      <c r="FY300" s="31"/>
      <c r="FZ300" s="31"/>
      <c r="GA300" s="31"/>
      <c r="GB300" s="31"/>
      <c r="GC300" s="31"/>
      <c r="GD300" s="31"/>
      <c r="GE300" s="31"/>
      <c r="GF300" s="31"/>
      <c r="GG300" s="31"/>
      <c r="GH300" s="31"/>
      <c r="GI300" s="31"/>
      <c r="GJ300" s="31"/>
      <c r="GK300" s="31"/>
      <c r="GL300" s="31"/>
      <c r="GM300" s="31"/>
      <c r="GN300" s="31"/>
      <c r="GO300" s="31"/>
      <c r="GP300" s="31"/>
      <c r="GQ300" s="31"/>
      <c r="GR300" s="31"/>
      <c r="GS300" s="31"/>
      <c r="GT300" s="31"/>
      <c r="GU300" s="31"/>
      <c r="GV300" s="31"/>
      <c r="GW300" s="31"/>
      <c r="GX300" s="31"/>
      <c r="GY300" s="31"/>
      <c r="GZ300" s="31"/>
      <c r="HA300" s="31"/>
    </row>
    <row r="301" spans="11:209" x14ac:dyDescent="0.25">
      <c r="K301" s="32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  <c r="EI301" s="31"/>
      <c r="EJ301" s="31"/>
      <c r="EK301" s="31"/>
      <c r="EL301" s="31"/>
      <c r="EM301" s="31"/>
      <c r="EN301" s="31"/>
      <c r="EO301" s="31"/>
      <c r="EP301" s="31"/>
      <c r="EQ301" s="31"/>
      <c r="ER301" s="31"/>
      <c r="ES301" s="31"/>
      <c r="ET301" s="31"/>
      <c r="EU301" s="31"/>
      <c r="EV301" s="31"/>
      <c r="EW301" s="31"/>
      <c r="EX301" s="31"/>
      <c r="EY301" s="31"/>
      <c r="EZ301" s="31"/>
      <c r="FA301" s="31"/>
      <c r="FB301" s="31"/>
      <c r="FC301" s="31"/>
      <c r="FD301" s="31"/>
      <c r="FE301" s="31"/>
      <c r="FF301" s="31"/>
      <c r="FG301" s="31"/>
      <c r="FH301" s="31"/>
      <c r="FI301" s="31"/>
      <c r="FJ301" s="31"/>
      <c r="FK301" s="31"/>
      <c r="FL301" s="31"/>
      <c r="FM301" s="31"/>
      <c r="FN301" s="31"/>
      <c r="FO301" s="31"/>
      <c r="FP301" s="31"/>
      <c r="FQ301" s="31"/>
      <c r="FR301" s="31"/>
      <c r="FS301" s="31"/>
      <c r="FT301" s="31"/>
      <c r="FU301" s="31"/>
      <c r="FV301" s="31"/>
      <c r="FW301" s="31"/>
      <c r="FX301" s="31"/>
      <c r="FY301" s="31"/>
      <c r="FZ301" s="31"/>
      <c r="GA301" s="31"/>
      <c r="GB301" s="31"/>
      <c r="GC301" s="31"/>
      <c r="GD301" s="31"/>
      <c r="GE301" s="31"/>
      <c r="GF301" s="31"/>
      <c r="GG301" s="31"/>
      <c r="GH301" s="31"/>
      <c r="GI301" s="31"/>
      <c r="GJ301" s="31"/>
      <c r="GK301" s="31"/>
      <c r="GL301" s="31"/>
      <c r="GM301" s="31"/>
      <c r="GN301" s="31"/>
      <c r="GO301" s="31"/>
      <c r="GP301" s="31"/>
      <c r="GQ301" s="31"/>
      <c r="GR301" s="31"/>
      <c r="GS301" s="31"/>
      <c r="GT301" s="31"/>
      <c r="GU301" s="31"/>
      <c r="GV301" s="31"/>
      <c r="GW301" s="31"/>
      <c r="GX301" s="31"/>
      <c r="GY301" s="31"/>
      <c r="GZ301" s="31"/>
      <c r="HA301" s="31"/>
    </row>
    <row r="302" spans="11:209" x14ac:dyDescent="0.25">
      <c r="K302" s="32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  <c r="EI302" s="31"/>
      <c r="EJ302" s="31"/>
      <c r="EK302" s="31"/>
      <c r="EL302" s="31"/>
      <c r="EM302" s="31"/>
      <c r="EN302" s="31"/>
      <c r="EO302" s="31"/>
      <c r="EP302" s="31"/>
      <c r="EQ302" s="31"/>
      <c r="ER302" s="31"/>
      <c r="ES302" s="31"/>
      <c r="ET302" s="31"/>
      <c r="EU302" s="31"/>
      <c r="EV302" s="31"/>
      <c r="EW302" s="31"/>
      <c r="EX302" s="31"/>
      <c r="EY302" s="31"/>
      <c r="EZ302" s="31"/>
      <c r="FA302" s="31"/>
      <c r="FB302" s="31"/>
      <c r="FC302" s="31"/>
      <c r="FD302" s="31"/>
      <c r="FE302" s="31"/>
      <c r="FF302" s="31"/>
      <c r="FG302" s="31"/>
      <c r="FH302" s="31"/>
      <c r="FI302" s="31"/>
      <c r="FJ302" s="31"/>
      <c r="FK302" s="31"/>
      <c r="FL302" s="31"/>
      <c r="FM302" s="31"/>
      <c r="FN302" s="31"/>
      <c r="FO302" s="31"/>
      <c r="FP302" s="31"/>
      <c r="FQ302" s="31"/>
      <c r="FR302" s="31"/>
      <c r="FS302" s="31"/>
      <c r="FT302" s="31"/>
      <c r="FU302" s="31"/>
      <c r="FV302" s="31"/>
      <c r="FW302" s="31"/>
      <c r="FX302" s="31"/>
      <c r="FY302" s="31"/>
      <c r="FZ302" s="31"/>
      <c r="GA302" s="31"/>
      <c r="GB302" s="31"/>
      <c r="GC302" s="31"/>
      <c r="GD302" s="31"/>
      <c r="GE302" s="31"/>
      <c r="GF302" s="31"/>
      <c r="GG302" s="31"/>
      <c r="GH302" s="31"/>
      <c r="GI302" s="31"/>
      <c r="GJ302" s="31"/>
      <c r="GK302" s="31"/>
      <c r="GL302" s="31"/>
      <c r="GM302" s="31"/>
      <c r="GN302" s="31"/>
      <c r="GO302" s="31"/>
      <c r="GP302" s="31"/>
      <c r="GQ302" s="31"/>
      <c r="GR302" s="31"/>
      <c r="GS302" s="31"/>
      <c r="GT302" s="31"/>
      <c r="GU302" s="31"/>
      <c r="GV302" s="31"/>
      <c r="GW302" s="31"/>
      <c r="GX302" s="31"/>
      <c r="GY302" s="31"/>
      <c r="GZ302" s="31"/>
      <c r="HA302" s="31"/>
    </row>
    <row r="303" spans="11:209" x14ac:dyDescent="0.25">
      <c r="K303" s="32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  <c r="DT303" s="31"/>
      <c r="DU303" s="31"/>
      <c r="DV303" s="31"/>
      <c r="DW303" s="31"/>
      <c r="DX303" s="31"/>
      <c r="DY303" s="31"/>
      <c r="DZ303" s="31"/>
      <c r="EA303" s="31"/>
      <c r="EB303" s="31"/>
      <c r="EC303" s="31"/>
      <c r="ED303" s="31"/>
      <c r="EE303" s="31"/>
      <c r="EF303" s="31"/>
      <c r="EG303" s="31"/>
      <c r="EH303" s="31"/>
      <c r="EI303" s="31"/>
      <c r="EJ303" s="31"/>
      <c r="EK303" s="31"/>
      <c r="EL303" s="31"/>
      <c r="EM303" s="31"/>
      <c r="EN303" s="31"/>
      <c r="EO303" s="31"/>
      <c r="EP303" s="31"/>
      <c r="EQ303" s="31"/>
      <c r="ER303" s="31"/>
      <c r="ES303" s="31"/>
      <c r="ET303" s="31"/>
      <c r="EU303" s="31"/>
      <c r="EV303" s="31"/>
      <c r="EW303" s="31"/>
      <c r="EX303" s="31"/>
      <c r="EY303" s="31"/>
      <c r="EZ303" s="31"/>
      <c r="FA303" s="31"/>
      <c r="FB303" s="31"/>
      <c r="FC303" s="31"/>
      <c r="FD303" s="31"/>
      <c r="FE303" s="31"/>
      <c r="FF303" s="31"/>
      <c r="FG303" s="31"/>
      <c r="FH303" s="31"/>
      <c r="FI303" s="31"/>
      <c r="FJ303" s="31"/>
      <c r="FK303" s="31"/>
      <c r="FL303" s="31"/>
      <c r="FM303" s="31"/>
      <c r="FN303" s="31"/>
      <c r="FO303" s="31"/>
      <c r="FP303" s="31"/>
      <c r="FQ303" s="31"/>
      <c r="FR303" s="31"/>
      <c r="FS303" s="31"/>
      <c r="FT303" s="31"/>
      <c r="FU303" s="31"/>
      <c r="FV303" s="31"/>
      <c r="FW303" s="31"/>
      <c r="FX303" s="31"/>
      <c r="FY303" s="31"/>
      <c r="FZ303" s="31"/>
      <c r="GA303" s="31"/>
      <c r="GB303" s="31"/>
      <c r="GC303" s="31"/>
      <c r="GD303" s="31"/>
      <c r="GE303" s="31"/>
      <c r="GF303" s="31"/>
      <c r="GG303" s="31"/>
      <c r="GH303" s="31"/>
      <c r="GI303" s="31"/>
      <c r="GJ303" s="31"/>
      <c r="GK303" s="31"/>
      <c r="GL303" s="31"/>
      <c r="GM303" s="31"/>
      <c r="GN303" s="31"/>
      <c r="GO303" s="31"/>
      <c r="GP303" s="31"/>
      <c r="GQ303" s="31"/>
      <c r="GR303" s="31"/>
      <c r="GS303" s="31"/>
      <c r="GT303" s="31"/>
      <c r="GU303" s="31"/>
      <c r="GV303" s="31"/>
      <c r="GW303" s="31"/>
      <c r="GX303" s="31"/>
      <c r="GY303" s="31"/>
      <c r="GZ303" s="31"/>
      <c r="HA303" s="31"/>
    </row>
    <row r="304" spans="11:209" x14ac:dyDescent="0.25">
      <c r="K304" s="32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1"/>
      <c r="ES304" s="31"/>
      <c r="ET304" s="31"/>
      <c r="EU304" s="31"/>
      <c r="EV304" s="31"/>
      <c r="EW304" s="31"/>
      <c r="EX304" s="31"/>
      <c r="EY304" s="31"/>
      <c r="EZ304" s="31"/>
      <c r="FA304" s="31"/>
      <c r="FB304" s="31"/>
      <c r="FC304" s="31"/>
      <c r="FD304" s="31"/>
      <c r="FE304" s="31"/>
      <c r="FF304" s="31"/>
      <c r="FG304" s="31"/>
      <c r="FH304" s="31"/>
      <c r="FI304" s="31"/>
      <c r="FJ304" s="31"/>
      <c r="FK304" s="31"/>
      <c r="FL304" s="31"/>
      <c r="FM304" s="31"/>
      <c r="FN304" s="31"/>
      <c r="FO304" s="31"/>
      <c r="FP304" s="31"/>
      <c r="FQ304" s="31"/>
      <c r="FR304" s="31"/>
      <c r="FS304" s="31"/>
      <c r="FT304" s="31"/>
      <c r="FU304" s="31"/>
      <c r="FV304" s="31"/>
      <c r="FW304" s="31"/>
      <c r="FX304" s="31"/>
      <c r="FY304" s="31"/>
      <c r="FZ304" s="31"/>
      <c r="GA304" s="31"/>
      <c r="GB304" s="31"/>
      <c r="GC304" s="31"/>
      <c r="GD304" s="31"/>
      <c r="GE304" s="31"/>
      <c r="GF304" s="31"/>
      <c r="GG304" s="31"/>
      <c r="GH304" s="31"/>
      <c r="GI304" s="31"/>
      <c r="GJ304" s="31"/>
      <c r="GK304" s="31"/>
      <c r="GL304" s="31"/>
      <c r="GM304" s="31"/>
      <c r="GN304" s="31"/>
      <c r="GO304" s="31"/>
      <c r="GP304" s="31"/>
      <c r="GQ304" s="31"/>
      <c r="GR304" s="31"/>
      <c r="GS304" s="31"/>
      <c r="GT304" s="31"/>
      <c r="GU304" s="31"/>
      <c r="GV304" s="31"/>
      <c r="GW304" s="31"/>
      <c r="GX304" s="31"/>
      <c r="GY304" s="31"/>
      <c r="GZ304" s="31"/>
      <c r="HA304" s="31"/>
    </row>
    <row r="305" spans="11:209" x14ac:dyDescent="0.25">
      <c r="K305" s="32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1"/>
      <c r="ES305" s="31"/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1"/>
      <c r="FF305" s="31"/>
      <c r="FG305" s="31"/>
      <c r="FH305" s="31"/>
      <c r="FI305" s="31"/>
      <c r="FJ305" s="31"/>
      <c r="FK305" s="31"/>
      <c r="FL305" s="31"/>
      <c r="FM305" s="31"/>
      <c r="FN305" s="31"/>
      <c r="FO305" s="31"/>
      <c r="FP305" s="31"/>
      <c r="FQ305" s="31"/>
      <c r="FR305" s="31"/>
      <c r="FS305" s="31"/>
      <c r="FT305" s="31"/>
      <c r="FU305" s="31"/>
      <c r="FV305" s="31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</row>
    <row r="306" spans="11:209" x14ac:dyDescent="0.25">
      <c r="K306" s="32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/>
      <c r="ER306" s="31"/>
      <c r="ES306" s="31"/>
      <c r="ET306" s="31"/>
      <c r="EU306" s="31"/>
      <c r="EV306" s="31"/>
      <c r="EW306" s="31"/>
      <c r="EX306" s="31"/>
      <c r="EY306" s="31"/>
      <c r="EZ306" s="31"/>
      <c r="FA306" s="31"/>
      <c r="FB306" s="31"/>
      <c r="FC306" s="31"/>
      <c r="FD306" s="31"/>
      <c r="FE306" s="31"/>
      <c r="FF306" s="31"/>
      <c r="FG306" s="31"/>
      <c r="FH306" s="31"/>
      <c r="FI306" s="31"/>
      <c r="FJ306" s="31"/>
      <c r="FK306" s="31"/>
      <c r="FL306" s="31"/>
      <c r="FM306" s="31"/>
      <c r="FN306" s="31"/>
      <c r="FO306" s="31"/>
      <c r="FP306" s="31"/>
      <c r="FQ306" s="31"/>
      <c r="FR306" s="31"/>
      <c r="FS306" s="31"/>
      <c r="FT306" s="31"/>
      <c r="FU306" s="31"/>
      <c r="FV306" s="31"/>
      <c r="FW306" s="31"/>
      <c r="FX306" s="31"/>
      <c r="FY306" s="31"/>
      <c r="FZ306" s="31"/>
      <c r="GA306" s="31"/>
      <c r="GB306" s="31"/>
      <c r="GC306" s="31"/>
      <c r="GD306" s="31"/>
      <c r="GE306" s="31"/>
      <c r="GF306" s="31"/>
      <c r="GG306" s="31"/>
      <c r="GH306" s="31"/>
      <c r="GI306" s="31"/>
      <c r="GJ306" s="31"/>
      <c r="GK306" s="31"/>
      <c r="GL306" s="31"/>
      <c r="GM306" s="31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</row>
    <row r="307" spans="11:209" x14ac:dyDescent="0.25">
      <c r="K307" s="32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</row>
    <row r="308" spans="11:209" x14ac:dyDescent="0.25">
      <c r="K308" s="32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</row>
    <row r="309" spans="11:209" x14ac:dyDescent="0.25">
      <c r="K309" s="32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</row>
    <row r="310" spans="11:209" x14ac:dyDescent="0.25">
      <c r="K310" s="32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</row>
    <row r="311" spans="11:209" x14ac:dyDescent="0.25">
      <c r="K311" s="32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1"/>
      <c r="FF311" s="31"/>
      <c r="FG311" s="31"/>
      <c r="FH311" s="31"/>
      <c r="FI311" s="31"/>
      <c r="FJ311" s="31"/>
      <c r="FK311" s="31"/>
      <c r="FL311" s="31"/>
      <c r="FM311" s="31"/>
      <c r="FN311" s="31"/>
      <c r="FO311" s="31"/>
      <c r="FP311" s="31"/>
      <c r="FQ311" s="31"/>
      <c r="FR311" s="31"/>
      <c r="FS311" s="31"/>
      <c r="FT311" s="31"/>
      <c r="FU311" s="31"/>
      <c r="FV311" s="31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  <c r="GH311" s="31"/>
      <c r="GI311" s="31"/>
      <c r="GJ311" s="31"/>
      <c r="GK311" s="31"/>
      <c r="GL311" s="31"/>
      <c r="GM311" s="31"/>
      <c r="GN311" s="31"/>
      <c r="GO311" s="31"/>
      <c r="GP311" s="31"/>
      <c r="GQ311" s="31"/>
      <c r="GR311" s="31"/>
      <c r="GS311" s="31"/>
      <c r="GT311" s="31"/>
      <c r="GU311" s="31"/>
      <c r="GV311" s="31"/>
      <c r="GW311" s="31"/>
      <c r="GX311" s="31"/>
      <c r="GY311" s="31"/>
      <c r="GZ311" s="31"/>
      <c r="HA311" s="31"/>
    </row>
    <row r="312" spans="11:209" x14ac:dyDescent="0.25">
      <c r="K312" s="32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/>
      <c r="EJ312" s="31"/>
      <c r="EK312" s="31"/>
      <c r="EL312" s="31"/>
      <c r="EM312" s="31"/>
      <c r="EN312" s="31"/>
      <c r="EO312" s="31"/>
      <c r="EP312" s="31"/>
      <c r="EQ312" s="31"/>
      <c r="ER312" s="31"/>
      <c r="ES312" s="31"/>
      <c r="ET312" s="31"/>
      <c r="EU312" s="31"/>
      <c r="EV312" s="31"/>
      <c r="EW312" s="31"/>
      <c r="EX312" s="31"/>
      <c r="EY312" s="31"/>
      <c r="EZ312" s="31"/>
      <c r="FA312" s="31"/>
      <c r="FB312" s="31"/>
      <c r="FC312" s="31"/>
      <c r="FD312" s="31"/>
      <c r="FE312" s="31"/>
      <c r="FF312" s="31"/>
      <c r="FG312" s="31"/>
      <c r="FH312" s="31"/>
      <c r="FI312" s="31"/>
      <c r="FJ312" s="31"/>
      <c r="FK312" s="31"/>
      <c r="FL312" s="31"/>
      <c r="FM312" s="31"/>
      <c r="FN312" s="31"/>
      <c r="FO312" s="31"/>
      <c r="FP312" s="31"/>
      <c r="FQ312" s="31"/>
      <c r="FR312" s="31"/>
      <c r="FS312" s="31"/>
      <c r="FT312" s="31"/>
      <c r="FU312" s="31"/>
      <c r="FV312" s="31"/>
      <c r="FW312" s="31"/>
      <c r="FX312" s="31"/>
      <c r="FY312" s="31"/>
      <c r="FZ312" s="31"/>
      <c r="GA312" s="31"/>
      <c r="GB312" s="31"/>
      <c r="GC312" s="31"/>
      <c r="GD312" s="31"/>
      <c r="GE312" s="31"/>
      <c r="GF312" s="31"/>
      <c r="GG312" s="31"/>
      <c r="GH312" s="31"/>
      <c r="GI312" s="31"/>
      <c r="GJ312" s="31"/>
      <c r="GK312" s="31"/>
      <c r="GL312" s="31"/>
      <c r="GM312" s="31"/>
      <c r="GN312" s="31"/>
      <c r="GO312" s="31"/>
      <c r="GP312" s="31"/>
      <c r="GQ312" s="31"/>
      <c r="GR312" s="31"/>
      <c r="GS312" s="31"/>
      <c r="GT312" s="31"/>
      <c r="GU312" s="31"/>
      <c r="GV312" s="31"/>
      <c r="GW312" s="31"/>
      <c r="GX312" s="31"/>
      <c r="GY312" s="31"/>
      <c r="GZ312" s="31"/>
      <c r="HA312" s="31"/>
    </row>
    <row r="313" spans="11:209" x14ac:dyDescent="0.25">
      <c r="K313" s="32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/>
      <c r="EJ313" s="31"/>
      <c r="EK313" s="31"/>
      <c r="EL313" s="31"/>
      <c r="EM313" s="31"/>
      <c r="EN313" s="31"/>
      <c r="EO313" s="31"/>
      <c r="EP313" s="31"/>
      <c r="EQ313" s="31"/>
      <c r="ER313" s="31"/>
      <c r="ES313" s="31"/>
      <c r="ET313" s="31"/>
      <c r="EU313" s="31"/>
      <c r="EV313" s="31"/>
      <c r="EW313" s="31"/>
      <c r="EX313" s="31"/>
      <c r="EY313" s="31"/>
      <c r="EZ313" s="31"/>
      <c r="FA313" s="31"/>
      <c r="FB313" s="31"/>
      <c r="FC313" s="31"/>
      <c r="FD313" s="31"/>
      <c r="FE313" s="31"/>
      <c r="FF313" s="31"/>
      <c r="FG313" s="31"/>
      <c r="FH313" s="31"/>
      <c r="FI313" s="31"/>
      <c r="FJ313" s="31"/>
      <c r="FK313" s="31"/>
      <c r="FL313" s="31"/>
      <c r="FM313" s="31"/>
      <c r="FN313" s="31"/>
      <c r="FO313" s="31"/>
      <c r="FP313" s="31"/>
      <c r="FQ313" s="31"/>
      <c r="FR313" s="31"/>
      <c r="FS313" s="31"/>
      <c r="FT313" s="31"/>
      <c r="FU313" s="31"/>
      <c r="FV313" s="31"/>
      <c r="FW313" s="31"/>
      <c r="FX313" s="31"/>
      <c r="FY313" s="31"/>
      <c r="FZ313" s="31"/>
      <c r="GA313" s="31"/>
      <c r="GB313" s="31"/>
      <c r="GC313" s="31"/>
      <c r="GD313" s="31"/>
      <c r="GE313" s="31"/>
      <c r="GF313" s="31"/>
      <c r="GG313" s="31"/>
      <c r="GH313" s="31"/>
      <c r="GI313" s="31"/>
      <c r="GJ313" s="31"/>
      <c r="GK313" s="31"/>
      <c r="GL313" s="31"/>
      <c r="GM313" s="31"/>
      <c r="GN313" s="31"/>
      <c r="GO313" s="31"/>
      <c r="GP313" s="31"/>
      <c r="GQ313" s="31"/>
      <c r="GR313" s="31"/>
      <c r="GS313" s="31"/>
      <c r="GT313" s="31"/>
      <c r="GU313" s="31"/>
      <c r="GV313" s="31"/>
      <c r="GW313" s="31"/>
      <c r="GX313" s="31"/>
      <c r="GY313" s="31"/>
      <c r="GZ313" s="31"/>
      <c r="HA313" s="31"/>
    </row>
    <row r="314" spans="11:209" x14ac:dyDescent="0.25">
      <c r="K314" s="32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  <c r="DV314" s="31"/>
      <c r="DW314" s="31"/>
      <c r="DX314" s="31"/>
      <c r="DY314" s="31"/>
      <c r="DZ314" s="31"/>
      <c r="EA314" s="31"/>
      <c r="EB314" s="31"/>
      <c r="EC314" s="31"/>
      <c r="ED314" s="31"/>
      <c r="EE314" s="31"/>
      <c r="EF314" s="31"/>
      <c r="EG314" s="31"/>
      <c r="EH314" s="31"/>
      <c r="EI314" s="31"/>
      <c r="EJ314" s="31"/>
      <c r="EK314" s="31"/>
      <c r="EL314" s="31"/>
      <c r="EM314" s="31"/>
      <c r="EN314" s="31"/>
      <c r="EO314" s="31"/>
      <c r="EP314" s="31"/>
      <c r="EQ314" s="31"/>
      <c r="ER314" s="31"/>
      <c r="ES314" s="31"/>
      <c r="ET314" s="31"/>
      <c r="EU314" s="31"/>
      <c r="EV314" s="31"/>
      <c r="EW314" s="31"/>
      <c r="EX314" s="31"/>
      <c r="EY314" s="31"/>
      <c r="EZ314" s="31"/>
      <c r="FA314" s="31"/>
      <c r="FB314" s="31"/>
      <c r="FC314" s="31"/>
      <c r="FD314" s="31"/>
      <c r="FE314" s="31"/>
      <c r="FF314" s="31"/>
      <c r="FG314" s="31"/>
      <c r="FH314" s="31"/>
      <c r="FI314" s="31"/>
      <c r="FJ314" s="31"/>
      <c r="FK314" s="31"/>
      <c r="FL314" s="31"/>
      <c r="FM314" s="31"/>
      <c r="FN314" s="31"/>
      <c r="FO314" s="31"/>
      <c r="FP314" s="31"/>
      <c r="FQ314" s="31"/>
      <c r="FR314" s="31"/>
      <c r="FS314" s="31"/>
      <c r="FT314" s="31"/>
      <c r="FU314" s="31"/>
      <c r="FV314" s="31"/>
      <c r="FW314" s="31"/>
      <c r="FX314" s="31"/>
      <c r="FY314" s="31"/>
      <c r="FZ314" s="31"/>
      <c r="GA314" s="31"/>
      <c r="GB314" s="31"/>
      <c r="GC314" s="31"/>
      <c r="GD314" s="31"/>
      <c r="GE314" s="31"/>
      <c r="GF314" s="31"/>
      <c r="GG314" s="31"/>
      <c r="GH314" s="31"/>
      <c r="GI314" s="31"/>
      <c r="GJ314" s="31"/>
      <c r="GK314" s="31"/>
      <c r="GL314" s="31"/>
      <c r="GM314" s="31"/>
      <c r="GN314" s="31"/>
      <c r="GO314" s="31"/>
      <c r="GP314" s="31"/>
      <c r="GQ314" s="31"/>
      <c r="GR314" s="31"/>
      <c r="GS314" s="31"/>
      <c r="GT314" s="31"/>
      <c r="GU314" s="31"/>
      <c r="GV314" s="31"/>
      <c r="GW314" s="31"/>
      <c r="GX314" s="31"/>
      <c r="GY314" s="31"/>
      <c r="GZ314" s="31"/>
      <c r="HA314" s="31"/>
    </row>
    <row r="315" spans="11:209" x14ac:dyDescent="0.25">
      <c r="K315" s="32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  <c r="DV315" s="31"/>
      <c r="DW315" s="31"/>
      <c r="DX315" s="31"/>
      <c r="DY315" s="31"/>
      <c r="DZ315" s="31"/>
      <c r="EA315" s="31"/>
      <c r="EB315" s="31"/>
      <c r="EC315" s="31"/>
      <c r="ED315" s="31"/>
      <c r="EE315" s="31"/>
      <c r="EF315" s="31"/>
      <c r="EG315" s="31"/>
      <c r="EH315" s="31"/>
      <c r="EI315" s="31"/>
      <c r="EJ315" s="31"/>
      <c r="EK315" s="31"/>
      <c r="EL315" s="31"/>
      <c r="EM315" s="31"/>
      <c r="EN315" s="31"/>
      <c r="EO315" s="31"/>
      <c r="EP315" s="31"/>
      <c r="EQ315" s="31"/>
      <c r="ER315" s="31"/>
      <c r="ES315" s="31"/>
      <c r="ET315" s="31"/>
      <c r="EU315" s="31"/>
      <c r="EV315" s="31"/>
      <c r="EW315" s="31"/>
      <c r="EX315" s="31"/>
      <c r="EY315" s="31"/>
      <c r="EZ315" s="31"/>
      <c r="FA315" s="31"/>
      <c r="FB315" s="31"/>
      <c r="FC315" s="31"/>
      <c r="FD315" s="31"/>
      <c r="FE315" s="31"/>
      <c r="FF315" s="31"/>
      <c r="FG315" s="31"/>
      <c r="FH315" s="31"/>
      <c r="FI315" s="31"/>
      <c r="FJ315" s="31"/>
      <c r="FK315" s="31"/>
      <c r="FL315" s="31"/>
      <c r="FM315" s="31"/>
      <c r="FN315" s="31"/>
      <c r="FO315" s="31"/>
      <c r="FP315" s="31"/>
      <c r="FQ315" s="31"/>
      <c r="FR315" s="31"/>
      <c r="FS315" s="31"/>
      <c r="FT315" s="31"/>
      <c r="FU315" s="31"/>
      <c r="FV315" s="31"/>
      <c r="FW315" s="31"/>
      <c r="FX315" s="31"/>
      <c r="FY315" s="31"/>
      <c r="FZ315" s="31"/>
      <c r="GA315" s="31"/>
      <c r="GB315" s="31"/>
      <c r="GC315" s="31"/>
      <c r="GD315" s="31"/>
      <c r="GE315" s="31"/>
      <c r="GF315" s="31"/>
      <c r="GG315" s="31"/>
      <c r="GH315" s="31"/>
      <c r="GI315" s="31"/>
      <c r="GJ315" s="31"/>
      <c r="GK315" s="31"/>
      <c r="GL315" s="31"/>
      <c r="GM315" s="31"/>
      <c r="GN315" s="31"/>
      <c r="GO315" s="31"/>
      <c r="GP315" s="31"/>
      <c r="GQ315" s="31"/>
      <c r="GR315" s="31"/>
      <c r="GS315" s="31"/>
      <c r="GT315" s="31"/>
      <c r="GU315" s="31"/>
      <c r="GV315" s="31"/>
      <c r="GW315" s="31"/>
      <c r="GX315" s="31"/>
      <c r="GY315" s="31"/>
      <c r="GZ315" s="31"/>
      <c r="HA315" s="31"/>
    </row>
    <row r="316" spans="11:209" x14ac:dyDescent="0.25">
      <c r="K316" s="32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  <c r="DV316" s="31"/>
      <c r="DW316" s="31"/>
      <c r="DX316" s="31"/>
      <c r="DY316" s="31"/>
      <c r="DZ316" s="31"/>
      <c r="EA316" s="31"/>
      <c r="EB316" s="31"/>
      <c r="EC316" s="31"/>
      <c r="ED316" s="31"/>
      <c r="EE316" s="31"/>
      <c r="EF316" s="31"/>
      <c r="EG316" s="31"/>
      <c r="EH316" s="31"/>
      <c r="EI316" s="31"/>
      <c r="EJ316" s="31"/>
      <c r="EK316" s="31"/>
      <c r="EL316" s="31"/>
      <c r="EM316" s="31"/>
      <c r="EN316" s="31"/>
      <c r="EO316" s="31"/>
      <c r="EP316" s="31"/>
      <c r="EQ316" s="31"/>
      <c r="ER316" s="31"/>
      <c r="ES316" s="31"/>
      <c r="ET316" s="31"/>
      <c r="EU316" s="31"/>
      <c r="EV316" s="31"/>
      <c r="EW316" s="31"/>
      <c r="EX316" s="31"/>
      <c r="EY316" s="31"/>
      <c r="EZ316" s="31"/>
      <c r="FA316" s="31"/>
      <c r="FB316" s="31"/>
      <c r="FC316" s="31"/>
      <c r="FD316" s="31"/>
      <c r="FE316" s="31"/>
      <c r="FF316" s="31"/>
      <c r="FG316" s="31"/>
      <c r="FH316" s="31"/>
      <c r="FI316" s="31"/>
      <c r="FJ316" s="31"/>
      <c r="FK316" s="31"/>
      <c r="FL316" s="31"/>
      <c r="FM316" s="31"/>
      <c r="FN316" s="31"/>
      <c r="FO316" s="31"/>
      <c r="FP316" s="31"/>
      <c r="FQ316" s="31"/>
      <c r="FR316" s="31"/>
      <c r="FS316" s="31"/>
      <c r="FT316" s="31"/>
      <c r="FU316" s="31"/>
      <c r="FV316" s="31"/>
      <c r="FW316" s="31"/>
      <c r="FX316" s="31"/>
      <c r="FY316" s="31"/>
      <c r="FZ316" s="31"/>
      <c r="GA316" s="31"/>
      <c r="GB316" s="31"/>
      <c r="GC316" s="31"/>
      <c r="GD316" s="31"/>
      <c r="GE316" s="31"/>
      <c r="GF316" s="31"/>
      <c r="GG316" s="31"/>
      <c r="GH316" s="31"/>
      <c r="GI316" s="31"/>
      <c r="GJ316" s="31"/>
      <c r="GK316" s="31"/>
      <c r="GL316" s="31"/>
      <c r="GM316" s="31"/>
      <c r="GN316" s="31"/>
      <c r="GO316" s="31"/>
      <c r="GP316" s="31"/>
      <c r="GQ316" s="31"/>
      <c r="GR316" s="31"/>
      <c r="GS316" s="31"/>
      <c r="GT316" s="31"/>
      <c r="GU316" s="31"/>
      <c r="GV316" s="31"/>
      <c r="GW316" s="31"/>
      <c r="GX316" s="31"/>
      <c r="GY316" s="31"/>
      <c r="GZ316" s="31"/>
      <c r="HA316" s="31"/>
    </row>
    <row r="317" spans="11:209" x14ac:dyDescent="0.25">
      <c r="K317" s="32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  <c r="DV317" s="31"/>
      <c r="DW317" s="31"/>
      <c r="DX317" s="31"/>
      <c r="DY317" s="31"/>
      <c r="DZ317" s="31"/>
      <c r="EA317" s="31"/>
      <c r="EB317" s="31"/>
      <c r="EC317" s="31"/>
      <c r="ED317" s="31"/>
      <c r="EE317" s="31"/>
      <c r="EF317" s="31"/>
      <c r="EG317" s="31"/>
      <c r="EH317" s="31"/>
      <c r="EI317" s="31"/>
      <c r="EJ317" s="31"/>
      <c r="EK317" s="31"/>
      <c r="EL317" s="31"/>
      <c r="EM317" s="31"/>
      <c r="EN317" s="31"/>
      <c r="EO317" s="31"/>
      <c r="EP317" s="31"/>
      <c r="EQ317" s="31"/>
      <c r="ER317" s="31"/>
      <c r="ES317" s="31"/>
      <c r="ET317" s="31"/>
      <c r="EU317" s="31"/>
      <c r="EV317" s="31"/>
      <c r="EW317" s="31"/>
      <c r="EX317" s="31"/>
      <c r="EY317" s="31"/>
      <c r="EZ317" s="31"/>
      <c r="FA317" s="31"/>
      <c r="FB317" s="31"/>
      <c r="FC317" s="31"/>
      <c r="FD317" s="31"/>
      <c r="FE317" s="31"/>
      <c r="FF317" s="31"/>
      <c r="FG317" s="31"/>
      <c r="FH317" s="31"/>
      <c r="FI317" s="31"/>
      <c r="FJ317" s="31"/>
      <c r="FK317" s="31"/>
      <c r="FL317" s="31"/>
      <c r="FM317" s="31"/>
      <c r="FN317" s="31"/>
      <c r="FO317" s="31"/>
      <c r="FP317" s="31"/>
      <c r="FQ317" s="31"/>
      <c r="FR317" s="31"/>
      <c r="FS317" s="31"/>
      <c r="FT317" s="31"/>
      <c r="FU317" s="31"/>
      <c r="FV317" s="31"/>
      <c r="FW317" s="31"/>
      <c r="FX317" s="31"/>
      <c r="FY317" s="31"/>
      <c r="FZ317" s="31"/>
      <c r="GA317" s="31"/>
      <c r="GB317" s="31"/>
      <c r="GC317" s="31"/>
      <c r="GD317" s="31"/>
      <c r="GE317" s="31"/>
      <c r="GF317" s="31"/>
      <c r="GG317" s="31"/>
      <c r="GH317" s="31"/>
      <c r="GI317" s="31"/>
      <c r="GJ317" s="31"/>
      <c r="GK317" s="31"/>
      <c r="GL317" s="31"/>
      <c r="GM317" s="31"/>
      <c r="GN317" s="31"/>
      <c r="GO317" s="31"/>
      <c r="GP317" s="31"/>
      <c r="GQ317" s="31"/>
      <c r="GR317" s="31"/>
      <c r="GS317" s="31"/>
      <c r="GT317" s="31"/>
      <c r="GU317" s="31"/>
      <c r="GV317" s="31"/>
      <c r="GW317" s="31"/>
      <c r="GX317" s="31"/>
      <c r="GY317" s="31"/>
      <c r="GZ317" s="31"/>
      <c r="HA317" s="31"/>
    </row>
    <row r="318" spans="11:209" x14ac:dyDescent="0.25">
      <c r="K318" s="32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  <c r="EI318" s="31"/>
      <c r="EJ318" s="31"/>
      <c r="EK318" s="31"/>
      <c r="EL318" s="31"/>
      <c r="EM318" s="31"/>
      <c r="EN318" s="31"/>
      <c r="EO318" s="31"/>
      <c r="EP318" s="31"/>
      <c r="EQ318" s="31"/>
      <c r="ER318" s="31"/>
      <c r="ES318" s="31"/>
      <c r="ET318" s="31"/>
      <c r="EU318" s="31"/>
      <c r="EV318" s="31"/>
      <c r="EW318" s="31"/>
      <c r="EX318" s="31"/>
      <c r="EY318" s="31"/>
      <c r="EZ318" s="31"/>
      <c r="FA318" s="31"/>
      <c r="FB318" s="31"/>
      <c r="FC318" s="31"/>
      <c r="FD318" s="31"/>
      <c r="FE318" s="31"/>
      <c r="FF318" s="31"/>
      <c r="FG318" s="31"/>
      <c r="FH318" s="31"/>
      <c r="FI318" s="31"/>
      <c r="FJ318" s="31"/>
      <c r="FK318" s="31"/>
      <c r="FL318" s="31"/>
      <c r="FM318" s="31"/>
      <c r="FN318" s="31"/>
      <c r="FO318" s="31"/>
      <c r="FP318" s="31"/>
      <c r="FQ318" s="31"/>
      <c r="FR318" s="31"/>
      <c r="FS318" s="31"/>
      <c r="FT318" s="31"/>
      <c r="FU318" s="31"/>
      <c r="FV318" s="31"/>
      <c r="FW318" s="31"/>
      <c r="FX318" s="31"/>
      <c r="FY318" s="31"/>
      <c r="FZ318" s="31"/>
      <c r="GA318" s="31"/>
      <c r="GB318" s="31"/>
      <c r="GC318" s="31"/>
      <c r="GD318" s="31"/>
      <c r="GE318" s="31"/>
      <c r="GF318" s="31"/>
      <c r="GG318" s="31"/>
      <c r="GH318" s="31"/>
      <c r="GI318" s="31"/>
      <c r="GJ318" s="31"/>
      <c r="GK318" s="31"/>
      <c r="GL318" s="31"/>
      <c r="GM318" s="31"/>
      <c r="GN318" s="31"/>
      <c r="GO318" s="31"/>
      <c r="GP318" s="31"/>
      <c r="GQ318" s="31"/>
      <c r="GR318" s="31"/>
      <c r="GS318" s="31"/>
      <c r="GT318" s="31"/>
      <c r="GU318" s="31"/>
      <c r="GV318" s="31"/>
      <c r="GW318" s="31"/>
      <c r="GX318" s="31"/>
      <c r="GY318" s="31"/>
      <c r="GZ318" s="31"/>
      <c r="HA318" s="31"/>
    </row>
    <row r="319" spans="11:209" x14ac:dyDescent="0.25">
      <c r="K319" s="32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  <c r="EI319" s="31"/>
      <c r="EJ319" s="31"/>
      <c r="EK319" s="31"/>
      <c r="EL319" s="31"/>
      <c r="EM319" s="31"/>
      <c r="EN319" s="31"/>
      <c r="EO319" s="31"/>
      <c r="EP319" s="31"/>
      <c r="EQ319" s="31"/>
      <c r="ER319" s="31"/>
      <c r="ES319" s="31"/>
      <c r="ET319" s="31"/>
      <c r="EU319" s="31"/>
      <c r="EV319" s="31"/>
      <c r="EW319" s="31"/>
      <c r="EX319" s="31"/>
      <c r="EY319" s="31"/>
      <c r="EZ319" s="31"/>
      <c r="FA319" s="31"/>
      <c r="FB319" s="31"/>
      <c r="FC319" s="31"/>
      <c r="FD319" s="31"/>
      <c r="FE319" s="31"/>
      <c r="FF319" s="31"/>
      <c r="FG319" s="31"/>
      <c r="FH319" s="31"/>
      <c r="FI319" s="31"/>
      <c r="FJ319" s="31"/>
      <c r="FK319" s="31"/>
      <c r="FL319" s="31"/>
      <c r="FM319" s="31"/>
      <c r="FN319" s="31"/>
      <c r="FO319" s="31"/>
      <c r="FP319" s="31"/>
      <c r="FQ319" s="31"/>
      <c r="FR319" s="31"/>
      <c r="FS319" s="31"/>
      <c r="FT319" s="31"/>
      <c r="FU319" s="31"/>
      <c r="FV319" s="31"/>
      <c r="FW319" s="31"/>
      <c r="FX319" s="31"/>
      <c r="FY319" s="31"/>
      <c r="FZ319" s="31"/>
      <c r="GA319" s="31"/>
      <c r="GB319" s="31"/>
      <c r="GC319" s="31"/>
      <c r="GD319" s="31"/>
      <c r="GE319" s="31"/>
      <c r="GF319" s="31"/>
      <c r="GG319" s="31"/>
      <c r="GH319" s="31"/>
      <c r="GI319" s="31"/>
      <c r="GJ319" s="31"/>
      <c r="GK319" s="31"/>
      <c r="GL319" s="31"/>
      <c r="GM319" s="31"/>
      <c r="GN319" s="31"/>
      <c r="GO319" s="31"/>
      <c r="GP319" s="31"/>
      <c r="GQ319" s="31"/>
      <c r="GR319" s="31"/>
      <c r="GS319" s="31"/>
      <c r="GT319" s="31"/>
      <c r="GU319" s="31"/>
      <c r="GV319" s="31"/>
      <c r="GW319" s="31"/>
      <c r="GX319" s="31"/>
      <c r="GY319" s="31"/>
      <c r="GZ319" s="31"/>
      <c r="HA319" s="31"/>
    </row>
    <row r="320" spans="11:209" x14ac:dyDescent="0.25">
      <c r="K320" s="32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1"/>
      <c r="DT320" s="31"/>
      <c r="DU320" s="31"/>
      <c r="DV320" s="31"/>
      <c r="DW320" s="31"/>
      <c r="DX320" s="31"/>
      <c r="DY320" s="31"/>
      <c r="DZ320" s="31"/>
      <c r="EA320" s="31"/>
      <c r="EB320" s="31"/>
      <c r="EC320" s="31"/>
      <c r="ED320" s="31"/>
      <c r="EE320" s="31"/>
      <c r="EF320" s="31"/>
      <c r="EG320" s="31"/>
      <c r="EH320" s="31"/>
      <c r="EI320" s="31"/>
      <c r="EJ320" s="31"/>
      <c r="EK320" s="31"/>
      <c r="EL320" s="31"/>
      <c r="EM320" s="31"/>
      <c r="EN320" s="31"/>
      <c r="EO320" s="31"/>
      <c r="EP320" s="31"/>
      <c r="EQ320" s="31"/>
      <c r="ER320" s="31"/>
      <c r="ES320" s="31"/>
      <c r="ET320" s="31"/>
      <c r="EU320" s="31"/>
      <c r="EV320" s="31"/>
      <c r="EW320" s="31"/>
      <c r="EX320" s="31"/>
      <c r="EY320" s="31"/>
      <c r="EZ320" s="31"/>
      <c r="FA320" s="31"/>
      <c r="FB320" s="31"/>
      <c r="FC320" s="31"/>
      <c r="FD320" s="31"/>
      <c r="FE320" s="31"/>
      <c r="FF320" s="31"/>
      <c r="FG320" s="31"/>
      <c r="FH320" s="31"/>
      <c r="FI320" s="31"/>
      <c r="FJ320" s="31"/>
      <c r="FK320" s="31"/>
      <c r="FL320" s="31"/>
      <c r="FM320" s="31"/>
      <c r="FN320" s="31"/>
      <c r="FO320" s="31"/>
      <c r="FP320" s="31"/>
      <c r="FQ320" s="31"/>
      <c r="FR320" s="31"/>
      <c r="FS320" s="31"/>
      <c r="FT320" s="31"/>
      <c r="FU320" s="31"/>
      <c r="FV320" s="31"/>
      <c r="FW320" s="31"/>
      <c r="FX320" s="31"/>
      <c r="FY320" s="31"/>
      <c r="FZ320" s="31"/>
      <c r="GA320" s="31"/>
      <c r="GB320" s="31"/>
      <c r="GC320" s="31"/>
      <c r="GD320" s="31"/>
      <c r="GE320" s="31"/>
      <c r="GF320" s="31"/>
      <c r="GG320" s="31"/>
      <c r="GH320" s="31"/>
      <c r="GI320" s="31"/>
      <c r="GJ320" s="31"/>
      <c r="GK320" s="31"/>
      <c r="GL320" s="31"/>
      <c r="GM320" s="31"/>
      <c r="GN320" s="31"/>
      <c r="GO320" s="31"/>
      <c r="GP320" s="31"/>
      <c r="GQ320" s="31"/>
      <c r="GR320" s="31"/>
      <c r="GS320" s="31"/>
      <c r="GT320" s="31"/>
      <c r="GU320" s="31"/>
      <c r="GV320" s="31"/>
      <c r="GW320" s="31"/>
      <c r="GX320" s="31"/>
      <c r="GY320" s="31"/>
      <c r="GZ320" s="31"/>
      <c r="HA320" s="31"/>
    </row>
    <row r="321" spans="11:209" x14ac:dyDescent="0.25">
      <c r="K321" s="32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1"/>
      <c r="DT321" s="31"/>
      <c r="DU321" s="31"/>
      <c r="DV321" s="31"/>
      <c r="DW321" s="31"/>
      <c r="DX321" s="31"/>
      <c r="DY321" s="31"/>
      <c r="DZ321" s="31"/>
      <c r="EA321" s="31"/>
      <c r="EB321" s="31"/>
      <c r="EC321" s="31"/>
      <c r="ED321" s="31"/>
      <c r="EE321" s="31"/>
      <c r="EF321" s="31"/>
      <c r="EG321" s="31"/>
      <c r="EH321" s="31"/>
      <c r="EI321" s="31"/>
      <c r="EJ321" s="31"/>
      <c r="EK321" s="31"/>
      <c r="EL321" s="31"/>
      <c r="EM321" s="31"/>
      <c r="EN321" s="31"/>
      <c r="EO321" s="31"/>
      <c r="EP321" s="31"/>
      <c r="EQ321" s="31"/>
      <c r="ER321" s="31"/>
      <c r="ES321" s="31"/>
      <c r="ET321" s="31"/>
      <c r="EU321" s="31"/>
      <c r="EV321" s="31"/>
      <c r="EW321" s="31"/>
      <c r="EX321" s="31"/>
      <c r="EY321" s="31"/>
      <c r="EZ321" s="31"/>
      <c r="FA321" s="31"/>
      <c r="FB321" s="31"/>
      <c r="FC321" s="31"/>
      <c r="FD321" s="31"/>
      <c r="FE321" s="31"/>
      <c r="FF321" s="31"/>
      <c r="FG321" s="31"/>
      <c r="FH321" s="31"/>
      <c r="FI321" s="31"/>
      <c r="FJ321" s="31"/>
      <c r="FK321" s="31"/>
      <c r="FL321" s="31"/>
      <c r="FM321" s="31"/>
      <c r="FN321" s="31"/>
      <c r="FO321" s="31"/>
      <c r="FP321" s="31"/>
      <c r="FQ321" s="31"/>
      <c r="FR321" s="31"/>
      <c r="FS321" s="31"/>
      <c r="FT321" s="31"/>
      <c r="FU321" s="31"/>
      <c r="FV321" s="31"/>
      <c r="FW321" s="31"/>
      <c r="FX321" s="31"/>
      <c r="FY321" s="31"/>
      <c r="FZ321" s="31"/>
      <c r="GA321" s="31"/>
      <c r="GB321" s="31"/>
      <c r="GC321" s="31"/>
      <c r="GD321" s="31"/>
      <c r="GE321" s="31"/>
      <c r="GF321" s="31"/>
      <c r="GG321" s="31"/>
      <c r="GH321" s="31"/>
      <c r="GI321" s="31"/>
      <c r="GJ321" s="31"/>
      <c r="GK321" s="31"/>
      <c r="GL321" s="31"/>
      <c r="GM321" s="31"/>
      <c r="GN321" s="31"/>
      <c r="GO321" s="31"/>
      <c r="GP321" s="31"/>
      <c r="GQ321" s="31"/>
      <c r="GR321" s="31"/>
      <c r="GS321" s="31"/>
      <c r="GT321" s="31"/>
      <c r="GU321" s="31"/>
      <c r="GV321" s="31"/>
      <c r="GW321" s="31"/>
      <c r="GX321" s="31"/>
      <c r="GY321" s="31"/>
      <c r="GZ321" s="31"/>
      <c r="HA321" s="31"/>
    </row>
    <row r="322" spans="11:209" x14ac:dyDescent="0.25">
      <c r="K322" s="32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  <c r="EI322" s="31"/>
      <c r="EJ322" s="31"/>
      <c r="EK322" s="31"/>
      <c r="EL322" s="31"/>
      <c r="EM322" s="31"/>
      <c r="EN322" s="31"/>
      <c r="EO322" s="31"/>
      <c r="EP322" s="31"/>
      <c r="EQ322" s="31"/>
      <c r="ER322" s="31"/>
      <c r="ES322" s="31"/>
      <c r="ET322" s="31"/>
      <c r="EU322" s="31"/>
      <c r="EV322" s="31"/>
      <c r="EW322" s="31"/>
      <c r="EX322" s="31"/>
      <c r="EY322" s="31"/>
      <c r="EZ322" s="31"/>
      <c r="FA322" s="31"/>
      <c r="FB322" s="31"/>
      <c r="FC322" s="31"/>
      <c r="FD322" s="31"/>
      <c r="FE322" s="31"/>
      <c r="FF322" s="31"/>
      <c r="FG322" s="31"/>
      <c r="FH322" s="31"/>
      <c r="FI322" s="31"/>
      <c r="FJ322" s="31"/>
      <c r="FK322" s="31"/>
      <c r="FL322" s="31"/>
      <c r="FM322" s="31"/>
      <c r="FN322" s="31"/>
      <c r="FO322" s="31"/>
      <c r="FP322" s="31"/>
      <c r="FQ322" s="31"/>
      <c r="FR322" s="31"/>
      <c r="FS322" s="31"/>
      <c r="FT322" s="31"/>
      <c r="FU322" s="31"/>
      <c r="FV322" s="31"/>
      <c r="FW322" s="31"/>
      <c r="FX322" s="31"/>
      <c r="FY322" s="31"/>
      <c r="FZ322" s="31"/>
      <c r="GA322" s="31"/>
      <c r="GB322" s="31"/>
      <c r="GC322" s="31"/>
      <c r="GD322" s="31"/>
      <c r="GE322" s="31"/>
      <c r="GF322" s="31"/>
      <c r="GG322" s="31"/>
      <c r="GH322" s="31"/>
      <c r="GI322" s="31"/>
      <c r="GJ322" s="31"/>
      <c r="GK322" s="31"/>
      <c r="GL322" s="31"/>
      <c r="GM322" s="31"/>
      <c r="GN322" s="31"/>
      <c r="GO322" s="31"/>
      <c r="GP322" s="31"/>
      <c r="GQ322" s="31"/>
      <c r="GR322" s="31"/>
      <c r="GS322" s="31"/>
      <c r="GT322" s="31"/>
      <c r="GU322" s="31"/>
      <c r="GV322" s="31"/>
      <c r="GW322" s="31"/>
      <c r="GX322" s="31"/>
      <c r="GY322" s="31"/>
      <c r="GZ322" s="31"/>
      <c r="HA322" s="31"/>
    </row>
    <row r="323" spans="11:209" x14ac:dyDescent="0.25">
      <c r="K323" s="32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1"/>
      <c r="ES323" s="31"/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1"/>
      <c r="FF323" s="31"/>
      <c r="FG323" s="31"/>
      <c r="FH323" s="31"/>
      <c r="FI323" s="31"/>
      <c r="FJ323" s="31"/>
      <c r="FK323" s="31"/>
      <c r="FL323" s="31"/>
      <c r="FM323" s="31"/>
      <c r="FN323" s="31"/>
      <c r="FO323" s="31"/>
      <c r="FP323" s="31"/>
      <c r="FQ323" s="31"/>
      <c r="FR323" s="31"/>
      <c r="FS323" s="31"/>
      <c r="FT323" s="31"/>
      <c r="FU323" s="31"/>
      <c r="FV323" s="31"/>
      <c r="FW323" s="31"/>
      <c r="FX323" s="31"/>
      <c r="FY323" s="31"/>
      <c r="FZ323" s="31"/>
      <c r="GA323" s="31"/>
      <c r="GB323" s="31"/>
      <c r="GC323" s="31"/>
      <c r="GD323" s="31"/>
      <c r="GE323" s="31"/>
      <c r="GF323" s="31"/>
      <c r="GG323" s="31"/>
      <c r="GH323" s="31"/>
      <c r="GI323" s="31"/>
      <c r="GJ323" s="31"/>
      <c r="GK323" s="31"/>
      <c r="GL323" s="31"/>
      <c r="GM323" s="31"/>
      <c r="GN323" s="31"/>
      <c r="GO323" s="31"/>
      <c r="GP323" s="31"/>
      <c r="GQ323" s="31"/>
      <c r="GR323" s="31"/>
      <c r="GS323" s="31"/>
      <c r="GT323" s="31"/>
      <c r="GU323" s="31"/>
      <c r="GV323" s="31"/>
      <c r="GW323" s="31"/>
      <c r="GX323" s="31"/>
      <c r="GY323" s="31"/>
      <c r="GZ323" s="31"/>
      <c r="HA323" s="31"/>
    </row>
    <row r="324" spans="11:209" x14ac:dyDescent="0.25">
      <c r="K324" s="32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  <c r="DV324" s="31"/>
      <c r="DW324" s="31"/>
      <c r="DX324" s="31"/>
      <c r="DY324" s="31"/>
      <c r="DZ324" s="31"/>
      <c r="EA324" s="31"/>
      <c r="EB324" s="31"/>
      <c r="EC324" s="31"/>
      <c r="ED324" s="31"/>
      <c r="EE324" s="31"/>
      <c r="EF324" s="31"/>
      <c r="EG324" s="31"/>
      <c r="EH324" s="31"/>
      <c r="EI324" s="31"/>
      <c r="EJ324" s="31"/>
      <c r="EK324" s="31"/>
      <c r="EL324" s="31"/>
      <c r="EM324" s="31"/>
      <c r="EN324" s="31"/>
      <c r="EO324" s="31"/>
      <c r="EP324" s="31"/>
      <c r="EQ324" s="31"/>
      <c r="ER324" s="31"/>
      <c r="ES324" s="31"/>
      <c r="ET324" s="31"/>
      <c r="EU324" s="31"/>
      <c r="EV324" s="31"/>
      <c r="EW324" s="31"/>
      <c r="EX324" s="31"/>
      <c r="EY324" s="31"/>
      <c r="EZ324" s="31"/>
      <c r="FA324" s="31"/>
      <c r="FB324" s="31"/>
      <c r="FC324" s="31"/>
      <c r="FD324" s="31"/>
      <c r="FE324" s="31"/>
      <c r="FF324" s="31"/>
      <c r="FG324" s="31"/>
      <c r="FH324" s="31"/>
      <c r="FI324" s="31"/>
      <c r="FJ324" s="31"/>
      <c r="FK324" s="31"/>
      <c r="FL324" s="31"/>
      <c r="FM324" s="31"/>
      <c r="FN324" s="31"/>
      <c r="FO324" s="31"/>
      <c r="FP324" s="31"/>
      <c r="FQ324" s="31"/>
      <c r="FR324" s="31"/>
      <c r="FS324" s="31"/>
      <c r="FT324" s="31"/>
      <c r="FU324" s="31"/>
      <c r="FV324" s="31"/>
      <c r="FW324" s="31"/>
      <c r="FX324" s="31"/>
      <c r="FY324" s="31"/>
      <c r="FZ324" s="31"/>
      <c r="GA324" s="31"/>
      <c r="GB324" s="31"/>
      <c r="GC324" s="31"/>
      <c r="GD324" s="31"/>
      <c r="GE324" s="31"/>
      <c r="GF324" s="31"/>
      <c r="GG324" s="31"/>
      <c r="GH324" s="31"/>
      <c r="GI324" s="31"/>
      <c r="GJ324" s="31"/>
      <c r="GK324" s="31"/>
      <c r="GL324" s="31"/>
      <c r="GM324" s="31"/>
      <c r="GN324" s="31"/>
      <c r="GO324" s="31"/>
      <c r="GP324" s="31"/>
      <c r="GQ324" s="31"/>
      <c r="GR324" s="31"/>
      <c r="GS324" s="31"/>
      <c r="GT324" s="31"/>
      <c r="GU324" s="31"/>
      <c r="GV324" s="31"/>
      <c r="GW324" s="31"/>
      <c r="GX324" s="31"/>
      <c r="GY324" s="31"/>
      <c r="GZ324" s="31"/>
      <c r="HA324" s="31"/>
    </row>
    <row r="325" spans="11:209" x14ac:dyDescent="0.25">
      <c r="K325" s="32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  <c r="DV325" s="31"/>
      <c r="DW325" s="31"/>
      <c r="DX325" s="31"/>
      <c r="DY325" s="31"/>
      <c r="DZ325" s="31"/>
      <c r="EA325" s="31"/>
      <c r="EB325" s="31"/>
      <c r="EC325" s="31"/>
      <c r="ED325" s="31"/>
      <c r="EE325" s="31"/>
      <c r="EF325" s="31"/>
      <c r="EG325" s="31"/>
      <c r="EH325" s="31"/>
      <c r="EI325" s="31"/>
      <c r="EJ325" s="31"/>
      <c r="EK325" s="31"/>
      <c r="EL325" s="31"/>
      <c r="EM325" s="31"/>
      <c r="EN325" s="31"/>
      <c r="EO325" s="31"/>
      <c r="EP325" s="31"/>
      <c r="EQ325" s="31"/>
      <c r="ER325" s="31"/>
      <c r="ES325" s="31"/>
      <c r="ET325" s="31"/>
      <c r="EU325" s="31"/>
      <c r="EV325" s="31"/>
      <c r="EW325" s="31"/>
      <c r="EX325" s="31"/>
      <c r="EY325" s="31"/>
      <c r="EZ325" s="31"/>
      <c r="FA325" s="31"/>
      <c r="FB325" s="31"/>
      <c r="FC325" s="31"/>
      <c r="FD325" s="31"/>
      <c r="FE325" s="31"/>
      <c r="FF325" s="31"/>
      <c r="FG325" s="31"/>
      <c r="FH325" s="31"/>
      <c r="FI325" s="31"/>
      <c r="FJ325" s="31"/>
      <c r="FK325" s="31"/>
      <c r="FL325" s="31"/>
      <c r="FM325" s="31"/>
      <c r="FN325" s="31"/>
      <c r="FO325" s="31"/>
      <c r="FP325" s="31"/>
      <c r="FQ325" s="31"/>
      <c r="FR325" s="31"/>
      <c r="FS325" s="31"/>
      <c r="FT325" s="31"/>
      <c r="FU325" s="31"/>
      <c r="FV325" s="31"/>
      <c r="FW325" s="31"/>
      <c r="FX325" s="31"/>
      <c r="FY325" s="31"/>
      <c r="FZ325" s="31"/>
      <c r="GA325" s="31"/>
      <c r="GB325" s="31"/>
      <c r="GC325" s="31"/>
      <c r="GD325" s="31"/>
      <c r="GE325" s="31"/>
      <c r="GF325" s="31"/>
      <c r="GG325" s="31"/>
      <c r="GH325" s="31"/>
      <c r="GI325" s="31"/>
      <c r="GJ325" s="31"/>
      <c r="GK325" s="31"/>
      <c r="GL325" s="31"/>
      <c r="GM325" s="31"/>
      <c r="GN325" s="31"/>
      <c r="GO325" s="31"/>
      <c r="GP325" s="31"/>
      <c r="GQ325" s="31"/>
      <c r="GR325" s="31"/>
      <c r="GS325" s="31"/>
      <c r="GT325" s="31"/>
      <c r="GU325" s="31"/>
      <c r="GV325" s="31"/>
      <c r="GW325" s="31"/>
      <c r="GX325" s="31"/>
      <c r="GY325" s="31"/>
      <c r="GZ325" s="31"/>
      <c r="HA325" s="31"/>
    </row>
    <row r="326" spans="11:209" x14ac:dyDescent="0.25">
      <c r="K326" s="32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  <c r="DV326" s="31"/>
      <c r="DW326" s="31"/>
      <c r="DX326" s="31"/>
      <c r="DY326" s="31"/>
      <c r="DZ326" s="31"/>
      <c r="EA326" s="31"/>
      <c r="EB326" s="31"/>
      <c r="EC326" s="31"/>
      <c r="ED326" s="31"/>
      <c r="EE326" s="31"/>
      <c r="EF326" s="31"/>
      <c r="EG326" s="31"/>
      <c r="EH326" s="31"/>
      <c r="EI326" s="31"/>
      <c r="EJ326" s="31"/>
      <c r="EK326" s="31"/>
      <c r="EL326" s="31"/>
      <c r="EM326" s="31"/>
      <c r="EN326" s="31"/>
      <c r="EO326" s="31"/>
      <c r="EP326" s="31"/>
      <c r="EQ326" s="31"/>
      <c r="ER326" s="31"/>
      <c r="ES326" s="31"/>
      <c r="ET326" s="31"/>
      <c r="EU326" s="31"/>
      <c r="EV326" s="31"/>
      <c r="EW326" s="31"/>
      <c r="EX326" s="31"/>
      <c r="EY326" s="31"/>
      <c r="EZ326" s="31"/>
      <c r="FA326" s="31"/>
      <c r="FB326" s="31"/>
      <c r="FC326" s="31"/>
      <c r="FD326" s="31"/>
      <c r="FE326" s="31"/>
      <c r="FF326" s="31"/>
      <c r="FG326" s="31"/>
      <c r="FH326" s="31"/>
      <c r="FI326" s="31"/>
      <c r="FJ326" s="31"/>
      <c r="FK326" s="31"/>
      <c r="FL326" s="31"/>
      <c r="FM326" s="31"/>
      <c r="FN326" s="31"/>
      <c r="FO326" s="31"/>
      <c r="FP326" s="31"/>
      <c r="FQ326" s="31"/>
      <c r="FR326" s="31"/>
      <c r="FS326" s="31"/>
      <c r="FT326" s="31"/>
      <c r="FU326" s="31"/>
      <c r="FV326" s="31"/>
      <c r="FW326" s="31"/>
      <c r="FX326" s="31"/>
      <c r="FY326" s="31"/>
      <c r="FZ326" s="31"/>
      <c r="GA326" s="31"/>
      <c r="GB326" s="31"/>
      <c r="GC326" s="31"/>
      <c r="GD326" s="31"/>
      <c r="GE326" s="31"/>
      <c r="GF326" s="31"/>
      <c r="GG326" s="31"/>
      <c r="GH326" s="31"/>
      <c r="GI326" s="31"/>
      <c r="GJ326" s="31"/>
      <c r="GK326" s="31"/>
      <c r="GL326" s="31"/>
      <c r="GM326" s="31"/>
      <c r="GN326" s="31"/>
      <c r="GO326" s="31"/>
      <c r="GP326" s="31"/>
      <c r="GQ326" s="31"/>
      <c r="GR326" s="31"/>
      <c r="GS326" s="31"/>
      <c r="GT326" s="31"/>
      <c r="GU326" s="31"/>
      <c r="GV326" s="31"/>
      <c r="GW326" s="31"/>
      <c r="GX326" s="31"/>
      <c r="GY326" s="31"/>
      <c r="GZ326" s="31"/>
      <c r="HA326" s="31"/>
    </row>
    <row r="327" spans="11:209" x14ac:dyDescent="0.25">
      <c r="K327" s="32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  <c r="DS327" s="31"/>
      <c r="DT327" s="31"/>
      <c r="DU327" s="31"/>
      <c r="DV327" s="31"/>
      <c r="DW327" s="31"/>
      <c r="DX327" s="31"/>
      <c r="DY327" s="31"/>
      <c r="DZ327" s="31"/>
      <c r="EA327" s="31"/>
      <c r="EB327" s="31"/>
      <c r="EC327" s="31"/>
      <c r="ED327" s="31"/>
      <c r="EE327" s="31"/>
      <c r="EF327" s="31"/>
      <c r="EG327" s="31"/>
      <c r="EH327" s="31"/>
      <c r="EI327" s="31"/>
      <c r="EJ327" s="31"/>
      <c r="EK327" s="31"/>
      <c r="EL327" s="31"/>
      <c r="EM327" s="31"/>
      <c r="EN327" s="31"/>
      <c r="EO327" s="31"/>
      <c r="EP327" s="31"/>
      <c r="EQ327" s="31"/>
      <c r="ER327" s="31"/>
      <c r="ES327" s="31"/>
      <c r="ET327" s="31"/>
      <c r="EU327" s="31"/>
      <c r="EV327" s="31"/>
      <c r="EW327" s="31"/>
      <c r="EX327" s="31"/>
      <c r="EY327" s="31"/>
      <c r="EZ327" s="31"/>
      <c r="FA327" s="31"/>
      <c r="FB327" s="31"/>
      <c r="FC327" s="31"/>
      <c r="FD327" s="31"/>
      <c r="FE327" s="31"/>
      <c r="FF327" s="31"/>
      <c r="FG327" s="31"/>
      <c r="FH327" s="31"/>
      <c r="FI327" s="31"/>
      <c r="FJ327" s="31"/>
      <c r="FK327" s="31"/>
      <c r="FL327" s="31"/>
      <c r="FM327" s="31"/>
      <c r="FN327" s="31"/>
      <c r="FO327" s="31"/>
      <c r="FP327" s="31"/>
      <c r="FQ327" s="31"/>
      <c r="FR327" s="31"/>
      <c r="FS327" s="31"/>
      <c r="FT327" s="31"/>
      <c r="FU327" s="31"/>
      <c r="FV327" s="31"/>
      <c r="FW327" s="31"/>
      <c r="FX327" s="31"/>
      <c r="FY327" s="31"/>
      <c r="FZ327" s="31"/>
      <c r="GA327" s="31"/>
      <c r="GB327" s="31"/>
      <c r="GC327" s="31"/>
      <c r="GD327" s="31"/>
      <c r="GE327" s="31"/>
      <c r="GF327" s="31"/>
      <c r="GG327" s="31"/>
      <c r="GH327" s="31"/>
      <c r="GI327" s="31"/>
      <c r="GJ327" s="31"/>
      <c r="GK327" s="31"/>
      <c r="GL327" s="31"/>
      <c r="GM327" s="31"/>
      <c r="GN327" s="31"/>
      <c r="GO327" s="31"/>
      <c r="GP327" s="31"/>
      <c r="GQ327" s="31"/>
      <c r="GR327" s="31"/>
      <c r="GS327" s="31"/>
      <c r="GT327" s="31"/>
      <c r="GU327" s="31"/>
      <c r="GV327" s="31"/>
      <c r="GW327" s="31"/>
      <c r="GX327" s="31"/>
      <c r="GY327" s="31"/>
      <c r="GZ327" s="31"/>
      <c r="HA327" s="31"/>
    </row>
    <row r="328" spans="11:209" x14ac:dyDescent="0.25">
      <c r="K328" s="32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  <c r="DS328" s="31"/>
      <c r="DT328" s="31"/>
      <c r="DU328" s="31"/>
      <c r="DV328" s="31"/>
      <c r="DW328" s="31"/>
      <c r="DX328" s="31"/>
      <c r="DY328" s="31"/>
      <c r="DZ328" s="31"/>
      <c r="EA328" s="31"/>
      <c r="EB328" s="31"/>
      <c r="EC328" s="31"/>
      <c r="ED328" s="31"/>
      <c r="EE328" s="31"/>
      <c r="EF328" s="31"/>
      <c r="EG328" s="31"/>
      <c r="EH328" s="31"/>
      <c r="EI328" s="31"/>
      <c r="EJ328" s="31"/>
      <c r="EK328" s="31"/>
      <c r="EL328" s="31"/>
      <c r="EM328" s="31"/>
      <c r="EN328" s="31"/>
      <c r="EO328" s="31"/>
      <c r="EP328" s="31"/>
      <c r="EQ328" s="31"/>
      <c r="ER328" s="31"/>
      <c r="ES328" s="31"/>
      <c r="ET328" s="31"/>
      <c r="EU328" s="31"/>
      <c r="EV328" s="31"/>
      <c r="EW328" s="31"/>
      <c r="EX328" s="31"/>
      <c r="EY328" s="31"/>
      <c r="EZ328" s="31"/>
      <c r="FA328" s="31"/>
      <c r="FB328" s="31"/>
      <c r="FC328" s="31"/>
      <c r="FD328" s="31"/>
      <c r="FE328" s="31"/>
      <c r="FF328" s="31"/>
      <c r="FG328" s="31"/>
      <c r="FH328" s="31"/>
      <c r="FI328" s="31"/>
      <c r="FJ328" s="31"/>
      <c r="FK328" s="31"/>
      <c r="FL328" s="31"/>
      <c r="FM328" s="31"/>
      <c r="FN328" s="31"/>
      <c r="FO328" s="31"/>
      <c r="FP328" s="31"/>
      <c r="FQ328" s="31"/>
      <c r="FR328" s="31"/>
      <c r="FS328" s="31"/>
      <c r="FT328" s="31"/>
      <c r="FU328" s="31"/>
      <c r="FV328" s="31"/>
      <c r="FW328" s="31"/>
      <c r="FX328" s="31"/>
      <c r="FY328" s="31"/>
      <c r="FZ328" s="31"/>
      <c r="GA328" s="31"/>
      <c r="GB328" s="31"/>
      <c r="GC328" s="31"/>
      <c r="GD328" s="31"/>
      <c r="GE328" s="31"/>
      <c r="GF328" s="31"/>
      <c r="GG328" s="31"/>
      <c r="GH328" s="31"/>
      <c r="GI328" s="31"/>
      <c r="GJ328" s="31"/>
      <c r="GK328" s="31"/>
      <c r="GL328" s="31"/>
      <c r="GM328" s="31"/>
      <c r="GN328" s="31"/>
      <c r="GO328" s="31"/>
      <c r="GP328" s="31"/>
      <c r="GQ328" s="31"/>
      <c r="GR328" s="31"/>
      <c r="GS328" s="31"/>
      <c r="GT328" s="31"/>
      <c r="GU328" s="31"/>
      <c r="GV328" s="31"/>
      <c r="GW328" s="31"/>
      <c r="GX328" s="31"/>
      <c r="GY328" s="31"/>
      <c r="GZ328" s="31"/>
      <c r="HA328" s="31"/>
    </row>
    <row r="329" spans="11:209" x14ac:dyDescent="0.25">
      <c r="K329" s="32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  <c r="DS329" s="31"/>
      <c r="DT329" s="31"/>
      <c r="DU329" s="31"/>
      <c r="DV329" s="31"/>
      <c r="DW329" s="31"/>
      <c r="DX329" s="31"/>
      <c r="DY329" s="31"/>
      <c r="DZ329" s="31"/>
      <c r="EA329" s="31"/>
      <c r="EB329" s="31"/>
      <c r="EC329" s="31"/>
      <c r="ED329" s="31"/>
      <c r="EE329" s="31"/>
      <c r="EF329" s="31"/>
      <c r="EG329" s="31"/>
      <c r="EH329" s="31"/>
      <c r="EI329" s="31"/>
      <c r="EJ329" s="31"/>
      <c r="EK329" s="31"/>
      <c r="EL329" s="31"/>
      <c r="EM329" s="31"/>
      <c r="EN329" s="31"/>
      <c r="EO329" s="31"/>
      <c r="EP329" s="31"/>
      <c r="EQ329" s="31"/>
      <c r="ER329" s="31"/>
      <c r="ES329" s="31"/>
      <c r="ET329" s="31"/>
      <c r="EU329" s="31"/>
      <c r="EV329" s="31"/>
      <c r="EW329" s="31"/>
      <c r="EX329" s="31"/>
      <c r="EY329" s="31"/>
      <c r="EZ329" s="31"/>
      <c r="FA329" s="31"/>
      <c r="FB329" s="31"/>
      <c r="FC329" s="31"/>
      <c r="FD329" s="31"/>
      <c r="FE329" s="31"/>
      <c r="FF329" s="31"/>
      <c r="FG329" s="31"/>
      <c r="FH329" s="31"/>
      <c r="FI329" s="31"/>
      <c r="FJ329" s="31"/>
      <c r="FK329" s="31"/>
      <c r="FL329" s="31"/>
      <c r="FM329" s="31"/>
      <c r="FN329" s="31"/>
      <c r="FO329" s="31"/>
      <c r="FP329" s="31"/>
      <c r="FQ329" s="31"/>
      <c r="FR329" s="31"/>
      <c r="FS329" s="31"/>
      <c r="FT329" s="31"/>
      <c r="FU329" s="31"/>
      <c r="FV329" s="31"/>
      <c r="FW329" s="31"/>
      <c r="FX329" s="31"/>
      <c r="FY329" s="31"/>
      <c r="FZ329" s="31"/>
      <c r="GA329" s="31"/>
      <c r="GB329" s="31"/>
      <c r="GC329" s="31"/>
      <c r="GD329" s="31"/>
      <c r="GE329" s="31"/>
      <c r="GF329" s="31"/>
      <c r="GG329" s="31"/>
      <c r="GH329" s="31"/>
      <c r="GI329" s="31"/>
      <c r="GJ329" s="31"/>
      <c r="GK329" s="31"/>
      <c r="GL329" s="31"/>
      <c r="GM329" s="31"/>
      <c r="GN329" s="31"/>
      <c r="GO329" s="31"/>
      <c r="GP329" s="31"/>
      <c r="GQ329" s="31"/>
      <c r="GR329" s="31"/>
      <c r="GS329" s="31"/>
      <c r="GT329" s="31"/>
      <c r="GU329" s="31"/>
      <c r="GV329" s="31"/>
      <c r="GW329" s="31"/>
      <c r="GX329" s="31"/>
      <c r="GY329" s="31"/>
      <c r="GZ329" s="31"/>
      <c r="HA329" s="31"/>
    </row>
    <row r="330" spans="11:209" x14ac:dyDescent="0.25">
      <c r="K330" s="32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  <c r="DT330" s="31"/>
      <c r="DU330" s="31"/>
      <c r="DV330" s="31"/>
      <c r="DW330" s="31"/>
      <c r="DX330" s="31"/>
      <c r="DY330" s="31"/>
      <c r="DZ330" s="31"/>
      <c r="EA330" s="31"/>
      <c r="EB330" s="31"/>
      <c r="EC330" s="31"/>
      <c r="ED330" s="31"/>
      <c r="EE330" s="31"/>
      <c r="EF330" s="31"/>
      <c r="EG330" s="31"/>
      <c r="EH330" s="31"/>
      <c r="EI330" s="31"/>
      <c r="EJ330" s="31"/>
      <c r="EK330" s="31"/>
      <c r="EL330" s="31"/>
      <c r="EM330" s="31"/>
      <c r="EN330" s="31"/>
      <c r="EO330" s="31"/>
      <c r="EP330" s="31"/>
      <c r="EQ330" s="31"/>
      <c r="ER330" s="31"/>
      <c r="ES330" s="31"/>
      <c r="ET330" s="31"/>
      <c r="EU330" s="31"/>
      <c r="EV330" s="31"/>
      <c r="EW330" s="31"/>
      <c r="EX330" s="31"/>
      <c r="EY330" s="31"/>
      <c r="EZ330" s="31"/>
      <c r="FA330" s="31"/>
      <c r="FB330" s="31"/>
      <c r="FC330" s="31"/>
      <c r="FD330" s="31"/>
      <c r="FE330" s="31"/>
      <c r="FF330" s="31"/>
      <c r="FG330" s="31"/>
      <c r="FH330" s="31"/>
      <c r="FI330" s="31"/>
      <c r="FJ330" s="31"/>
      <c r="FK330" s="31"/>
      <c r="FL330" s="31"/>
      <c r="FM330" s="31"/>
      <c r="FN330" s="31"/>
      <c r="FO330" s="31"/>
      <c r="FP330" s="31"/>
      <c r="FQ330" s="31"/>
      <c r="FR330" s="31"/>
      <c r="FS330" s="31"/>
      <c r="FT330" s="31"/>
      <c r="FU330" s="31"/>
      <c r="FV330" s="31"/>
      <c r="FW330" s="31"/>
      <c r="FX330" s="31"/>
      <c r="FY330" s="31"/>
      <c r="FZ330" s="31"/>
      <c r="GA330" s="31"/>
      <c r="GB330" s="31"/>
      <c r="GC330" s="31"/>
      <c r="GD330" s="31"/>
      <c r="GE330" s="31"/>
      <c r="GF330" s="31"/>
      <c r="GG330" s="31"/>
      <c r="GH330" s="31"/>
      <c r="GI330" s="31"/>
      <c r="GJ330" s="31"/>
      <c r="GK330" s="31"/>
      <c r="GL330" s="31"/>
      <c r="GM330" s="31"/>
      <c r="GN330" s="31"/>
      <c r="GO330" s="31"/>
      <c r="GP330" s="31"/>
      <c r="GQ330" s="31"/>
      <c r="GR330" s="31"/>
      <c r="GS330" s="31"/>
      <c r="GT330" s="31"/>
      <c r="GU330" s="31"/>
      <c r="GV330" s="31"/>
      <c r="GW330" s="31"/>
      <c r="GX330" s="31"/>
      <c r="GY330" s="31"/>
      <c r="GZ330" s="31"/>
      <c r="HA330" s="31"/>
    </row>
    <row r="331" spans="11:209" x14ac:dyDescent="0.25">
      <c r="K331" s="32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  <c r="DT331" s="31"/>
      <c r="DU331" s="31"/>
      <c r="DV331" s="31"/>
      <c r="DW331" s="31"/>
      <c r="DX331" s="31"/>
      <c r="DY331" s="31"/>
      <c r="DZ331" s="31"/>
      <c r="EA331" s="31"/>
      <c r="EB331" s="31"/>
      <c r="EC331" s="31"/>
      <c r="ED331" s="31"/>
      <c r="EE331" s="31"/>
      <c r="EF331" s="31"/>
      <c r="EG331" s="31"/>
      <c r="EH331" s="31"/>
      <c r="EI331" s="31"/>
      <c r="EJ331" s="31"/>
      <c r="EK331" s="31"/>
      <c r="EL331" s="31"/>
      <c r="EM331" s="31"/>
      <c r="EN331" s="31"/>
      <c r="EO331" s="31"/>
      <c r="EP331" s="31"/>
      <c r="EQ331" s="31"/>
      <c r="ER331" s="31"/>
      <c r="ES331" s="31"/>
      <c r="ET331" s="31"/>
      <c r="EU331" s="31"/>
      <c r="EV331" s="31"/>
      <c r="EW331" s="31"/>
      <c r="EX331" s="31"/>
      <c r="EY331" s="31"/>
      <c r="EZ331" s="31"/>
      <c r="FA331" s="31"/>
      <c r="FB331" s="31"/>
      <c r="FC331" s="31"/>
      <c r="FD331" s="31"/>
      <c r="FE331" s="31"/>
      <c r="FF331" s="31"/>
      <c r="FG331" s="31"/>
      <c r="FH331" s="31"/>
      <c r="FI331" s="31"/>
      <c r="FJ331" s="31"/>
      <c r="FK331" s="31"/>
      <c r="FL331" s="31"/>
      <c r="FM331" s="31"/>
      <c r="FN331" s="31"/>
      <c r="FO331" s="31"/>
      <c r="FP331" s="31"/>
      <c r="FQ331" s="31"/>
      <c r="FR331" s="31"/>
      <c r="FS331" s="31"/>
      <c r="FT331" s="31"/>
      <c r="FU331" s="31"/>
      <c r="FV331" s="31"/>
      <c r="FW331" s="31"/>
      <c r="FX331" s="31"/>
      <c r="FY331" s="31"/>
      <c r="FZ331" s="31"/>
      <c r="GA331" s="31"/>
      <c r="GB331" s="31"/>
      <c r="GC331" s="31"/>
      <c r="GD331" s="31"/>
      <c r="GE331" s="31"/>
      <c r="GF331" s="31"/>
      <c r="GG331" s="31"/>
      <c r="GH331" s="31"/>
      <c r="GI331" s="31"/>
      <c r="GJ331" s="31"/>
      <c r="GK331" s="31"/>
      <c r="GL331" s="31"/>
      <c r="GM331" s="31"/>
      <c r="GN331" s="31"/>
      <c r="GO331" s="31"/>
      <c r="GP331" s="31"/>
      <c r="GQ331" s="31"/>
      <c r="GR331" s="31"/>
      <c r="GS331" s="31"/>
      <c r="GT331" s="31"/>
      <c r="GU331" s="31"/>
      <c r="GV331" s="31"/>
      <c r="GW331" s="31"/>
      <c r="GX331" s="31"/>
      <c r="GY331" s="31"/>
      <c r="GZ331" s="31"/>
      <c r="HA331" s="31"/>
    </row>
    <row r="332" spans="11:209" x14ac:dyDescent="0.25">
      <c r="K332" s="32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  <c r="DT332" s="31"/>
      <c r="DU332" s="31"/>
      <c r="DV332" s="31"/>
      <c r="DW332" s="31"/>
      <c r="DX332" s="31"/>
      <c r="DY332" s="31"/>
      <c r="DZ332" s="31"/>
      <c r="EA332" s="31"/>
      <c r="EB332" s="31"/>
      <c r="EC332" s="31"/>
      <c r="ED332" s="31"/>
      <c r="EE332" s="31"/>
      <c r="EF332" s="31"/>
      <c r="EG332" s="31"/>
      <c r="EH332" s="31"/>
      <c r="EI332" s="31"/>
      <c r="EJ332" s="31"/>
      <c r="EK332" s="31"/>
      <c r="EL332" s="31"/>
      <c r="EM332" s="31"/>
      <c r="EN332" s="31"/>
      <c r="EO332" s="31"/>
      <c r="EP332" s="31"/>
      <c r="EQ332" s="31"/>
      <c r="ER332" s="31"/>
      <c r="ES332" s="31"/>
      <c r="ET332" s="31"/>
      <c r="EU332" s="31"/>
      <c r="EV332" s="31"/>
      <c r="EW332" s="31"/>
      <c r="EX332" s="31"/>
      <c r="EY332" s="31"/>
      <c r="EZ332" s="31"/>
      <c r="FA332" s="31"/>
      <c r="FB332" s="31"/>
      <c r="FC332" s="31"/>
      <c r="FD332" s="31"/>
      <c r="FE332" s="31"/>
      <c r="FF332" s="31"/>
      <c r="FG332" s="31"/>
      <c r="FH332" s="31"/>
      <c r="FI332" s="31"/>
      <c r="FJ332" s="31"/>
      <c r="FK332" s="31"/>
      <c r="FL332" s="31"/>
      <c r="FM332" s="31"/>
      <c r="FN332" s="31"/>
      <c r="FO332" s="31"/>
      <c r="FP332" s="31"/>
      <c r="FQ332" s="31"/>
      <c r="FR332" s="31"/>
      <c r="FS332" s="31"/>
      <c r="FT332" s="31"/>
      <c r="FU332" s="31"/>
      <c r="FV332" s="31"/>
      <c r="FW332" s="31"/>
      <c r="FX332" s="31"/>
      <c r="FY332" s="31"/>
      <c r="FZ332" s="31"/>
      <c r="GA332" s="31"/>
      <c r="GB332" s="31"/>
      <c r="GC332" s="31"/>
      <c r="GD332" s="31"/>
      <c r="GE332" s="31"/>
      <c r="GF332" s="31"/>
      <c r="GG332" s="31"/>
      <c r="GH332" s="31"/>
      <c r="GI332" s="31"/>
      <c r="GJ332" s="31"/>
      <c r="GK332" s="31"/>
      <c r="GL332" s="31"/>
      <c r="GM332" s="31"/>
      <c r="GN332" s="31"/>
      <c r="GO332" s="31"/>
      <c r="GP332" s="31"/>
      <c r="GQ332" s="31"/>
      <c r="GR332" s="31"/>
      <c r="GS332" s="31"/>
      <c r="GT332" s="31"/>
      <c r="GU332" s="31"/>
      <c r="GV332" s="31"/>
      <c r="GW332" s="31"/>
      <c r="GX332" s="31"/>
      <c r="GY332" s="31"/>
      <c r="GZ332" s="31"/>
      <c r="HA332" s="31"/>
    </row>
    <row r="333" spans="11:209" x14ac:dyDescent="0.25">
      <c r="K333" s="32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  <c r="DV333" s="31"/>
      <c r="DW333" s="31"/>
      <c r="DX333" s="31"/>
      <c r="DY333" s="31"/>
      <c r="DZ333" s="31"/>
      <c r="EA333" s="31"/>
      <c r="EB333" s="31"/>
      <c r="EC333" s="31"/>
      <c r="ED333" s="31"/>
      <c r="EE333" s="31"/>
      <c r="EF333" s="31"/>
      <c r="EG333" s="31"/>
      <c r="EH333" s="31"/>
      <c r="EI333" s="31"/>
      <c r="EJ333" s="31"/>
      <c r="EK333" s="31"/>
      <c r="EL333" s="31"/>
      <c r="EM333" s="31"/>
      <c r="EN333" s="31"/>
      <c r="EO333" s="31"/>
      <c r="EP333" s="31"/>
      <c r="EQ333" s="31"/>
      <c r="ER333" s="31"/>
      <c r="ES333" s="31"/>
      <c r="ET333" s="31"/>
      <c r="EU333" s="31"/>
      <c r="EV333" s="31"/>
      <c r="EW333" s="31"/>
      <c r="EX333" s="31"/>
      <c r="EY333" s="31"/>
      <c r="EZ333" s="31"/>
      <c r="FA333" s="31"/>
      <c r="FB333" s="31"/>
      <c r="FC333" s="31"/>
      <c r="FD333" s="31"/>
      <c r="FE333" s="31"/>
      <c r="FF333" s="31"/>
      <c r="FG333" s="31"/>
      <c r="FH333" s="31"/>
      <c r="FI333" s="31"/>
      <c r="FJ333" s="31"/>
      <c r="FK333" s="31"/>
      <c r="FL333" s="31"/>
      <c r="FM333" s="31"/>
      <c r="FN333" s="31"/>
      <c r="FO333" s="31"/>
      <c r="FP333" s="31"/>
      <c r="FQ333" s="31"/>
      <c r="FR333" s="31"/>
      <c r="FS333" s="31"/>
      <c r="FT333" s="31"/>
      <c r="FU333" s="31"/>
      <c r="FV333" s="31"/>
      <c r="FW333" s="31"/>
      <c r="FX333" s="31"/>
      <c r="FY333" s="31"/>
      <c r="FZ333" s="31"/>
      <c r="GA333" s="31"/>
      <c r="GB333" s="31"/>
      <c r="GC333" s="31"/>
      <c r="GD333" s="31"/>
      <c r="GE333" s="31"/>
      <c r="GF333" s="31"/>
      <c r="GG333" s="31"/>
      <c r="GH333" s="31"/>
      <c r="GI333" s="31"/>
      <c r="GJ333" s="31"/>
      <c r="GK333" s="31"/>
      <c r="GL333" s="31"/>
      <c r="GM333" s="31"/>
      <c r="GN333" s="31"/>
      <c r="GO333" s="31"/>
      <c r="GP333" s="31"/>
      <c r="GQ333" s="31"/>
      <c r="GR333" s="31"/>
      <c r="GS333" s="31"/>
      <c r="GT333" s="31"/>
      <c r="GU333" s="31"/>
      <c r="GV333" s="31"/>
      <c r="GW333" s="31"/>
      <c r="GX333" s="31"/>
      <c r="GY333" s="31"/>
      <c r="GZ333" s="31"/>
      <c r="HA333" s="31"/>
    </row>
    <row r="334" spans="11:209" x14ac:dyDescent="0.25">
      <c r="K334" s="32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  <c r="DT334" s="31"/>
      <c r="DU334" s="31"/>
      <c r="DV334" s="31"/>
      <c r="DW334" s="31"/>
      <c r="DX334" s="31"/>
      <c r="DY334" s="31"/>
      <c r="DZ334" s="31"/>
      <c r="EA334" s="31"/>
      <c r="EB334" s="31"/>
      <c r="EC334" s="31"/>
      <c r="ED334" s="31"/>
      <c r="EE334" s="31"/>
      <c r="EF334" s="31"/>
      <c r="EG334" s="31"/>
      <c r="EH334" s="31"/>
      <c r="EI334" s="31"/>
      <c r="EJ334" s="31"/>
      <c r="EK334" s="31"/>
      <c r="EL334" s="31"/>
      <c r="EM334" s="31"/>
      <c r="EN334" s="31"/>
      <c r="EO334" s="31"/>
      <c r="EP334" s="31"/>
      <c r="EQ334" s="31"/>
      <c r="ER334" s="31"/>
      <c r="ES334" s="31"/>
      <c r="ET334" s="31"/>
      <c r="EU334" s="31"/>
      <c r="EV334" s="31"/>
      <c r="EW334" s="31"/>
      <c r="EX334" s="31"/>
      <c r="EY334" s="31"/>
      <c r="EZ334" s="31"/>
      <c r="FA334" s="31"/>
      <c r="FB334" s="31"/>
      <c r="FC334" s="31"/>
      <c r="FD334" s="31"/>
      <c r="FE334" s="31"/>
      <c r="FF334" s="31"/>
      <c r="FG334" s="31"/>
      <c r="FH334" s="31"/>
      <c r="FI334" s="31"/>
      <c r="FJ334" s="31"/>
      <c r="FK334" s="31"/>
      <c r="FL334" s="31"/>
      <c r="FM334" s="31"/>
      <c r="FN334" s="31"/>
      <c r="FO334" s="31"/>
      <c r="FP334" s="31"/>
      <c r="FQ334" s="31"/>
      <c r="FR334" s="31"/>
      <c r="FS334" s="31"/>
      <c r="FT334" s="31"/>
      <c r="FU334" s="31"/>
      <c r="FV334" s="31"/>
      <c r="FW334" s="31"/>
      <c r="FX334" s="31"/>
      <c r="FY334" s="31"/>
      <c r="FZ334" s="31"/>
      <c r="GA334" s="31"/>
      <c r="GB334" s="31"/>
      <c r="GC334" s="31"/>
      <c r="GD334" s="31"/>
      <c r="GE334" s="31"/>
      <c r="GF334" s="31"/>
      <c r="GG334" s="31"/>
      <c r="GH334" s="31"/>
      <c r="GI334" s="31"/>
      <c r="GJ334" s="31"/>
      <c r="GK334" s="31"/>
      <c r="GL334" s="31"/>
      <c r="GM334" s="31"/>
      <c r="GN334" s="31"/>
      <c r="GO334" s="31"/>
      <c r="GP334" s="31"/>
      <c r="GQ334" s="31"/>
      <c r="GR334" s="31"/>
      <c r="GS334" s="31"/>
      <c r="GT334" s="31"/>
      <c r="GU334" s="31"/>
      <c r="GV334" s="31"/>
      <c r="GW334" s="31"/>
      <c r="GX334" s="31"/>
      <c r="GY334" s="31"/>
      <c r="GZ334" s="31"/>
      <c r="HA334" s="31"/>
    </row>
    <row r="335" spans="11:209" x14ac:dyDescent="0.25">
      <c r="K335" s="32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  <c r="DS335" s="31"/>
      <c r="DT335" s="31"/>
      <c r="DU335" s="31"/>
      <c r="DV335" s="31"/>
      <c r="DW335" s="31"/>
      <c r="DX335" s="31"/>
      <c r="DY335" s="31"/>
      <c r="DZ335" s="31"/>
      <c r="EA335" s="31"/>
      <c r="EB335" s="31"/>
      <c r="EC335" s="31"/>
      <c r="ED335" s="31"/>
      <c r="EE335" s="31"/>
      <c r="EF335" s="31"/>
      <c r="EG335" s="31"/>
      <c r="EH335" s="31"/>
      <c r="EI335" s="31"/>
      <c r="EJ335" s="31"/>
      <c r="EK335" s="31"/>
      <c r="EL335" s="31"/>
      <c r="EM335" s="31"/>
      <c r="EN335" s="31"/>
      <c r="EO335" s="31"/>
      <c r="EP335" s="31"/>
      <c r="EQ335" s="31"/>
      <c r="ER335" s="31"/>
      <c r="ES335" s="31"/>
      <c r="ET335" s="31"/>
      <c r="EU335" s="31"/>
      <c r="EV335" s="31"/>
      <c r="EW335" s="31"/>
      <c r="EX335" s="31"/>
      <c r="EY335" s="31"/>
      <c r="EZ335" s="31"/>
      <c r="FA335" s="31"/>
      <c r="FB335" s="31"/>
      <c r="FC335" s="31"/>
      <c r="FD335" s="31"/>
      <c r="FE335" s="31"/>
      <c r="FF335" s="31"/>
      <c r="FG335" s="31"/>
      <c r="FH335" s="31"/>
      <c r="FI335" s="31"/>
      <c r="FJ335" s="31"/>
      <c r="FK335" s="31"/>
      <c r="FL335" s="31"/>
      <c r="FM335" s="31"/>
      <c r="FN335" s="31"/>
      <c r="FO335" s="31"/>
      <c r="FP335" s="31"/>
      <c r="FQ335" s="31"/>
      <c r="FR335" s="31"/>
      <c r="FS335" s="31"/>
      <c r="FT335" s="31"/>
      <c r="FU335" s="31"/>
      <c r="FV335" s="31"/>
      <c r="FW335" s="31"/>
      <c r="FX335" s="31"/>
      <c r="FY335" s="31"/>
      <c r="FZ335" s="31"/>
      <c r="GA335" s="31"/>
      <c r="GB335" s="31"/>
      <c r="GC335" s="31"/>
      <c r="GD335" s="31"/>
      <c r="GE335" s="31"/>
      <c r="GF335" s="31"/>
      <c r="GG335" s="31"/>
      <c r="GH335" s="31"/>
      <c r="GI335" s="31"/>
      <c r="GJ335" s="31"/>
      <c r="GK335" s="31"/>
      <c r="GL335" s="31"/>
      <c r="GM335" s="31"/>
      <c r="GN335" s="31"/>
      <c r="GO335" s="31"/>
      <c r="GP335" s="31"/>
      <c r="GQ335" s="31"/>
      <c r="GR335" s="31"/>
      <c r="GS335" s="31"/>
      <c r="GT335" s="31"/>
      <c r="GU335" s="31"/>
      <c r="GV335" s="31"/>
      <c r="GW335" s="31"/>
      <c r="GX335" s="31"/>
      <c r="GY335" s="31"/>
      <c r="GZ335" s="31"/>
      <c r="HA335" s="31"/>
    </row>
    <row r="336" spans="11:209" x14ac:dyDescent="0.25">
      <c r="K336" s="32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1"/>
      <c r="DX336" s="31"/>
      <c r="DY336" s="31"/>
      <c r="DZ336" s="31"/>
      <c r="EA336" s="31"/>
      <c r="EB336" s="31"/>
      <c r="EC336" s="31"/>
      <c r="ED336" s="31"/>
      <c r="EE336" s="31"/>
      <c r="EF336" s="31"/>
      <c r="EG336" s="31"/>
      <c r="EH336" s="31"/>
      <c r="EI336" s="31"/>
      <c r="EJ336" s="31"/>
      <c r="EK336" s="31"/>
      <c r="EL336" s="31"/>
      <c r="EM336" s="31"/>
      <c r="EN336" s="31"/>
      <c r="EO336" s="31"/>
      <c r="EP336" s="31"/>
      <c r="EQ336" s="31"/>
      <c r="ER336" s="31"/>
      <c r="ES336" s="31"/>
      <c r="ET336" s="31"/>
      <c r="EU336" s="31"/>
      <c r="EV336" s="31"/>
      <c r="EW336" s="31"/>
      <c r="EX336" s="31"/>
      <c r="EY336" s="31"/>
      <c r="EZ336" s="31"/>
      <c r="FA336" s="31"/>
      <c r="FB336" s="31"/>
      <c r="FC336" s="31"/>
      <c r="FD336" s="31"/>
      <c r="FE336" s="31"/>
      <c r="FF336" s="31"/>
      <c r="FG336" s="31"/>
      <c r="FH336" s="31"/>
      <c r="FI336" s="31"/>
      <c r="FJ336" s="31"/>
      <c r="FK336" s="31"/>
      <c r="FL336" s="31"/>
      <c r="FM336" s="31"/>
      <c r="FN336" s="31"/>
      <c r="FO336" s="31"/>
      <c r="FP336" s="31"/>
      <c r="FQ336" s="31"/>
      <c r="FR336" s="31"/>
      <c r="FS336" s="31"/>
      <c r="FT336" s="31"/>
      <c r="FU336" s="31"/>
      <c r="FV336" s="31"/>
      <c r="FW336" s="31"/>
      <c r="FX336" s="31"/>
      <c r="FY336" s="31"/>
      <c r="FZ336" s="31"/>
      <c r="GA336" s="31"/>
      <c r="GB336" s="31"/>
      <c r="GC336" s="31"/>
      <c r="GD336" s="31"/>
      <c r="GE336" s="31"/>
      <c r="GF336" s="31"/>
      <c r="GG336" s="31"/>
      <c r="GH336" s="31"/>
      <c r="GI336" s="31"/>
      <c r="GJ336" s="31"/>
      <c r="GK336" s="31"/>
      <c r="GL336" s="31"/>
      <c r="GM336" s="31"/>
      <c r="GN336" s="31"/>
      <c r="GO336" s="31"/>
      <c r="GP336" s="31"/>
      <c r="GQ336" s="31"/>
      <c r="GR336" s="31"/>
      <c r="GS336" s="31"/>
      <c r="GT336" s="31"/>
      <c r="GU336" s="31"/>
      <c r="GV336" s="31"/>
      <c r="GW336" s="31"/>
      <c r="GX336" s="31"/>
      <c r="GY336" s="31"/>
      <c r="GZ336" s="31"/>
      <c r="HA336" s="31"/>
    </row>
    <row r="337" spans="11:209" x14ac:dyDescent="0.25">
      <c r="K337" s="32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31"/>
      <c r="FA337" s="31"/>
      <c r="FB337" s="31"/>
      <c r="FC337" s="31"/>
      <c r="FD337" s="31"/>
      <c r="FE337" s="31"/>
      <c r="FF337" s="31"/>
      <c r="FG337" s="31"/>
      <c r="FH337" s="31"/>
      <c r="FI337" s="31"/>
      <c r="FJ337" s="31"/>
      <c r="FK337" s="31"/>
      <c r="FL337" s="31"/>
      <c r="FM337" s="31"/>
      <c r="FN337" s="31"/>
      <c r="FO337" s="31"/>
      <c r="FP337" s="31"/>
      <c r="FQ337" s="31"/>
      <c r="FR337" s="31"/>
      <c r="FS337" s="31"/>
      <c r="FT337" s="31"/>
      <c r="FU337" s="31"/>
      <c r="FV337" s="31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</row>
    <row r="338" spans="11:209" x14ac:dyDescent="0.25">
      <c r="K338" s="32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  <c r="DX338" s="31"/>
      <c r="DY338" s="31"/>
      <c r="DZ338" s="31"/>
      <c r="EA338" s="31"/>
      <c r="EB338" s="31"/>
      <c r="EC338" s="31"/>
      <c r="ED338" s="31"/>
      <c r="EE338" s="31"/>
      <c r="EF338" s="31"/>
      <c r="EG338" s="31"/>
      <c r="EH338" s="31"/>
      <c r="EI338" s="31"/>
      <c r="EJ338" s="31"/>
      <c r="EK338" s="31"/>
      <c r="EL338" s="31"/>
      <c r="EM338" s="31"/>
      <c r="EN338" s="31"/>
      <c r="EO338" s="31"/>
      <c r="EP338" s="31"/>
      <c r="EQ338" s="31"/>
      <c r="ER338" s="31"/>
      <c r="ES338" s="31"/>
      <c r="ET338" s="31"/>
      <c r="EU338" s="31"/>
      <c r="EV338" s="31"/>
      <c r="EW338" s="31"/>
      <c r="EX338" s="31"/>
      <c r="EY338" s="31"/>
      <c r="EZ338" s="31"/>
      <c r="FA338" s="31"/>
      <c r="FB338" s="31"/>
      <c r="FC338" s="31"/>
      <c r="FD338" s="31"/>
      <c r="FE338" s="31"/>
      <c r="FF338" s="31"/>
      <c r="FG338" s="31"/>
      <c r="FH338" s="31"/>
      <c r="FI338" s="31"/>
      <c r="FJ338" s="31"/>
      <c r="FK338" s="31"/>
      <c r="FL338" s="31"/>
      <c r="FM338" s="31"/>
      <c r="FN338" s="31"/>
      <c r="FO338" s="31"/>
      <c r="FP338" s="31"/>
      <c r="FQ338" s="31"/>
      <c r="FR338" s="31"/>
      <c r="FS338" s="31"/>
      <c r="FT338" s="31"/>
      <c r="FU338" s="31"/>
      <c r="FV338" s="31"/>
      <c r="FW338" s="31"/>
      <c r="FX338" s="31"/>
      <c r="FY338" s="31"/>
      <c r="FZ338" s="31"/>
      <c r="GA338" s="31"/>
      <c r="GB338" s="31"/>
      <c r="GC338" s="31"/>
      <c r="GD338" s="31"/>
      <c r="GE338" s="31"/>
      <c r="GF338" s="31"/>
      <c r="GG338" s="31"/>
      <c r="GH338" s="31"/>
      <c r="GI338" s="31"/>
      <c r="GJ338" s="31"/>
      <c r="GK338" s="31"/>
      <c r="GL338" s="31"/>
      <c r="GM338" s="31"/>
      <c r="GN338" s="31"/>
      <c r="GO338" s="31"/>
      <c r="GP338" s="31"/>
      <c r="GQ338" s="31"/>
      <c r="GR338" s="31"/>
      <c r="GS338" s="31"/>
      <c r="GT338" s="31"/>
      <c r="GU338" s="31"/>
      <c r="GV338" s="31"/>
      <c r="GW338" s="31"/>
      <c r="GX338" s="31"/>
      <c r="GY338" s="31"/>
      <c r="GZ338" s="31"/>
      <c r="HA338" s="31"/>
    </row>
    <row r="339" spans="11:209" x14ac:dyDescent="0.25">
      <c r="K339" s="32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  <c r="DV339" s="31"/>
      <c r="DW339" s="31"/>
      <c r="DX339" s="31"/>
      <c r="DY339" s="31"/>
      <c r="DZ339" s="31"/>
      <c r="EA339" s="31"/>
      <c r="EB339" s="31"/>
      <c r="EC339" s="31"/>
      <c r="ED339" s="31"/>
      <c r="EE339" s="31"/>
      <c r="EF339" s="31"/>
      <c r="EG339" s="31"/>
      <c r="EH339" s="31"/>
      <c r="EI339" s="31"/>
      <c r="EJ339" s="31"/>
      <c r="EK339" s="31"/>
      <c r="EL339" s="31"/>
      <c r="EM339" s="31"/>
      <c r="EN339" s="31"/>
      <c r="EO339" s="31"/>
      <c r="EP339" s="31"/>
      <c r="EQ339" s="31"/>
      <c r="ER339" s="31"/>
      <c r="ES339" s="31"/>
      <c r="ET339" s="31"/>
      <c r="EU339" s="31"/>
      <c r="EV339" s="31"/>
      <c r="EW339" s="31"/>
      <c r="EX339" s="31"/>
      <c r="EY339" s="31"/>
      <c r="EZ339" s="31"/>
      <c r="FA339" s="31"/>
      <c r="FB339" s="31"/>
      <c r="FC339" s="31"/>
      <c r="FD339" s="31"/>
      <c r="FE339" s="31"/>
      <c r="FF339" s="31"/>
      <c r="FG339" s="31"/>
      <c r="FH339" s="31"/>
      <c r="FI339" s="31"/>
      <c r="FJ339" s="31"/>
      <c r="FK339" s="31"/>
      <c r="FL339" s="31"/>
      <c r="FM339" s="31"/>
      <c r="FN339" s="31"/>
      <c r="FO339" s="31"/>
      <c r="FP339" s="31"/>
      <c r="FQ339" s="31"/>
      <c r="FR339" s="31"/>
      <c r="FS339" s="31"/>
      <c r="FT339" s="31"/>
      <c r="FU339" s="31"/>
      <c r="FV339" s="31"/>
      <c r="FW339" s="31"/>
      <c r="FX339" s="31"/>
      <c r="FY339" s="31"/>
      <c r="FZ339" s="31"/>
      <c r="GA339" s="31"/>
      <c r="GB339" s="31"/>
      <c r="GC339" s="31"/>
      <c r="GD339" s="31"/>
      <c r="GE339" s="31"/>
      <c r="GF339" s="31"/>
      <c r="GG339" s="31"/>
      <c r="GH339" s="31"/>
      <c r="GI339" s="31"/>
      <c r="GJ339" s="31"/>
      <c r="GK339" s="31"/>
      <c r="GL339" s="31"/>
      <c r="GM339" s="31"/>
      <c r="GN339" s="31"/>
      <c r="GO339" s="31"/>
      <c r="GP339" s="31"/>
      <c r="GQ339" s="31"/>
      <c r="GR339" s="31"/>
      <c r="GS339" s="31"/>
      <c r="GT339" s="31"/>
      <c r="GU339" s="31"/>
      <c r="GV339" s="31"/>
      <c r="GW339" s="31"/>
      <c r="GX339" s="31"/>
      <c r="GY339" s="31"/>
      <c r="GZ339" s="31"/>
      <c r="HA339" s="31"/>
    </row>
    <row r="340" spans="11:209" x14ac:dyDescent="0.25">
      <c r="K340" s="32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31"/>
      <c r="FA340" s="31"/>
      <c r="FB340" s="31"/>
      <c r="FC340" s="31"/>
      <c r="FD340" s="31"/>
      <c r="FE340" s="31"/>
      <c r="FF340" s="31"/>
      <c r="FG340" s="31"/>
      <c r="FH340" s="31"/>
      <c r="FI340" s="31"/>
      <c r="FJ340" s="31"/>
      <c r="FK340" s="31"/>
      <c r="FL340" s="31"/>
      <c r="FM340" s="31"/>
      <c r="FN340" s="31"/>
      <c r="FO340" s="31"/>
      <c r="FP340" s="31"/>
      <c r="FQ340" s="31"/>
      <c r="FR340" s="31"/>
      <c r="FS340" s="31"/>
      <c r="FT340" s="31"/>
      <c r="FU340" s="31"/>
      <c r="FV340" s="31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</row>
    <row r="341" spans="11:209" x14ac:dyDescent="0.25">
      <c r="K341" s="32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  <c r="DX341" s="31"/>
      <c r="DY341" s="31"/>
      <c r="DZ341" s="31"/>
      <c r="EA341" s="31"/>
      <c r="EB341" s="31"/>
      <c r="EC341" s="31"/>
      <c r="ED341" s="31"/>
      <c r="EE341" s="31"/>
      <c r="EF341" s="31"/>
      <c r="EG341" s="31"/>
      <c r="EH341" s="31"/>
      <c r="EI341" s="31"/>
      <c r="EJ341" s="31"/>
      <c r="EK341" s="31"/>
      <c r="EL341" s="31"/>
      <c r="EM341" s="31"/>
      <c r="EN341" s="31"/>
      <c r="EO341" s="31"/>
      <c r="EP341" s="31"/>
      <c r="EQ341" s="31"/>
      <c r="ER341" s="31"/>
      <c r="ES341" s="31"/>
      <c r="ET341" s="31"/>
      <c r="EU341" s="31"/>
      <c r="EV341" s="31"/>
      <c r="EW341" s="31"/>
      <c r="EX341" s="31"/>
      <c r="EY341" s="31"/>
      <c r="EZ341" s="31"/>
      <c r="FA341" s="31"/>
      <c r="FB341" s="31"/>
      <c r="FC341" s="31"/>
      <c r="FD341" s="31"/>
      <c r="FE341" s="31"/>
      <c r="FF341" s="31"/>
      <c r="FG341" s="31"/>
      <c r="FH341" s="31"/>
      <c r="FI341" s="31"/>
      <c r="FJ341" s="31"/>
      <c r="FK341" s="31"/>
      <c r="FL341" s="31"/>
      <c r="FM341" s="31"/>
      <c r="FN341" s="31"/>
      <c r="FO341" s="31"/>
      <c r="FP341" s="31"/>
      <c r="FQ341" s="31"/>
      <c r="FR341" s="31"/>
      <c r="FS341" s="31"/>
      <c r="FT341" s="31"/>
      <c r="FU341" s="31"/>
      <c r="FV341" s="31"/>
      <c r="FW341" s="31"/>
      <c r="FX341" s="31"/>
      <c r="FY341" s="31"/>
      <c r="FZ341" s="31"/>
      <c r="GA341" s="31"/>
      <c r="GB341" s="31"/>
      <c r="GC341" s="31"/>
      <c r="GD341" s="31"/>
      <c r="GE341" s="31"/>
      <c r="GF341" s="31"/>
      <c r="GG341" s="31"/>
      <c r="GH341" s="31"/>
      <c r="GI341" s="31"/>
      <c r="GJ341" s="31"/>
      <c r="GK341" s="31"/>
      <c r="GL341" s="31"/>
      <c r="GM341" s="31"/>
      <c r="GN341" s="31"/>
      <c r="GO341" s="31"/>
      <c r="GP341" s="31"/>
      <c r="GQ341" s="31"/>
      <c r="GR341" s="31"/>
      <c r="GS341" s="31"/>
      <c r="GT341" s="31"/>
      <c r="GU341" s="31"/>
      <c r="GV341" s="31"/>
      <c r="GW341" s="31"/>
      <c r="GX341" s="31"/>
      <c r="GY341" s="31"/>
      <c r="GZ341" s="31"/>
      <c r="HA341" s="31"/>
    </row>
    <row r="342" spans="11:209" x14ac:dyDescent="0.25">
      <c r="K342" s="32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  <c r="DT342" s="31"/>
      <c r="DU342" s="31"/>
      <c r="DV342" s="31"/>
      <c r="DW342" s="31"/>
      <c r="DX342" s="31"/>
      <c r="DY342" s="31"/>
      <c r="DZ342" s="31"/>
      <c r="EA342" s="31"/>
      <c r="EB342" s="31"/>
      <c r="EC342" s="31"/>
      <c r="ED342" s="31"/>
      <c r="EE342" s="31"/>
      <c r="EF342" s="31"/>
      <c r="EG342" s="31"/>
      <c r="EH342" s="31"/>
      <c r="EI342" s="31"/>
      <c r="EJ342" s="31"/>
      <c r="EK342" s="31"/>
      <c r="EL342" s="31"/>
      <c r="EM342" s="31"/>
      <c r="EN342" s="31"/>
      <c r="EO342" s="31"/>
      <c r="EP342" s="31"/>
      <c r="EQ342" s="31"/>
      <c r="ER342" s="31"/>
      <c r="ES342" s="31"/>
      <c r="ET342" s="31"/>
      <c r="EU342" s="31"/>
      <c r="EV342" s="31"/>
      <c r="EW342" s="31"/>
      <c r="EX342" s="31"/>
      <c r="EY342" s="31"/>
      <c r="EZ342" s="31"/>
      <c r="FA342" s="31"/>
      <c r="FB342" s="31"/>
      <c r="FC342" s="31"/>
      <c r="FD342" s="31"/>
      <c r="FE342" s="31"/>
      <c r="FF342" s="31"/>
      <c r="FG342" s="31"/>
      <c r="FH342" s="31"/>
      <c r="FI342" s="31"/>
      <c r="FJ342" s="31"/>
      <c r="FK342" s="31"/>
      <c r="FL342" s="31"/>
      <c r="FM342" s="31"/>
      <c r="FN342" s="31"/>
      <c r="FO342" s="31"/>
      <c r="FP342" s="31"/>
      <c r="FQ342" s="31"/>
      <c r="FR342" s="31"/>
      <c r="FS342" s="31"/>
      <c r="FT342" s="31"/>
      <c r="FU342" s="31"/>
      <c r="FV342" s="31"/>
      <c r="FW342" s="31"/>
      <c r="FX342" s="31"/>
      <c r="FY342" s="31"/>
      <c r="FZ342" s="31"/>
      <c r="GA342" s="31"/>
      <c r="GB342" s="31"/>
      <c r="GC342" s="31"/>
      <c r="GD342" s="31"/>
      <c r="GE342" s="31"/>
      <c r="GF342" s="31"/>
      <c r="GG342" s="31"/>
      <c r="GH342" s="31"/>
      <c r="GI342" s="31"/>
      <c r="GJ342" s="31"/>
      <c r="GK342" s="31"/>
      <c r="GL342" s="31"/>
      <c r="GM342" s="31"/>
      <c r="GN342" s="31"/>
      <c r="GO342" s="31"/>
      <c r="GP342" s="31"/>
      <c r="GQ342" s="31"/>
      <c r="GR342" s="31"/>
      <c r="GS342" s="31"/>
      <c r="GT342" s="31"/>
      <c r="GU342" s="31"/>
      <c r="GV342" s="31"/>
      <c r="GW342" s="31"/>
      <c r="GX342" s="31"/>
      <c r="GY342" s="31"/>
      <c r="GZ342" s="31"/>
      <c r="HA342" s="31"/>
    </row>
    <row r="343" spans="11:209" x14ac:dyDescent="0.25">
      <c r="K343" s="32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  <c r="DV343" s="31"/>
      <c r="DW343" s="31"/>
      <c r="DX343" s="31"/>
      <c r="DY343" s="31"/>
      <c r="DZ343" s="31"/>
      <c r="EA343" s="31"/>
      <c r="EB343" s="31"/>
      <c r="EC343" s="31"/>
      <c r="ED343" s="31"/>
      <c r="EE343" s="31"/>
      <c r="EF343" s="31"/>
      <c r="EG343" s="31"/>
      <c r="EH343" s="31"/>
      <c r="EI343" s="31"/>
      <c r="EJ343" s="31"/>
      <c r="EK343" s="31"/>
      <c r="EL343" s="31"/>
      <c r="EM343" s="31"/>
      <c r="EN343" s="31"/>
      <c r="EO343" s="31"/>
      <c r="EP343" s="31"/>
      <c r="EQ343" s="31"/>
      <c r="ER343" s="31"/>
      <c r="ES343" s="31"/>
      <c r="ET343" s="31"/>
      <c r="EU343" s="31"/>
      <c r="EV343" s="31"/>
      <c r="EW343" s="31"/>
      <c r="EX343" s="31"/>
      <c r="EY343" s="31"/>
      <c r="EZ343" s="31"/>
      <c r="FA343" s="31"/>
      <c r="FB343" s="31"/>
      <c r="FC343" s="31"/>
      <c r="FD343" s="31"/>
      <c r="FE343" s="31"/>
      <c r="FF343" s="31"/>
      <c r="FG343" s="31"/>
      <c r="FH343" s="31"/>
      <c r="FI343" s="31"/>
      <c r="FJ343" s="31"/>
      <c r="FK343" s="31"/>
      <c r="FL343" s="31"/>
      <c r="FM343" s="31"/>
      <c r="FN343" s="31"/>
      <c r="FO343" s="31"/>
      <c r="FP343" s="31"/>
      <c r="FQ343" s="31"/>
      <c r="FR343" s="31"/>
      <c r="FS343" s="31"/>
      <c r="FT343" s="31"/>
      <c r="FU343" s="31"/>
      <c r="FV343" s="31"/>
      <c r="FW343" s="31"/>
      <c r="FX343" s="31"/>
      <c r="FY343" s="31"/>
      <c r="FZ343" s="31"/>
      <c r="GA343" s="31"/>
      <c r="GB343" s="31"/>
      <c r="GC343" s="31"/>
      <c r="GD343" s="31"/>
      <c r="GE343" s="31"/>
      <c r="GF343" s="31"/>
      <c r="GG343" s="31"/>
      <c r="GH343" s="31"/>
      <c r="GI343" s="31"/>
      <c r="GJ343" s="31"/>
      <c r="GK343" s="31"/>
      <c r="GL343" s="31"/>
      <c r="GM343" s="31"/>
      <c r="GN343" s="31"/>
      <c r="GO343" s="31"/>
      <c r="GP343" s="31"/>
      <c r="GQ343" s="31"/>
      <c r="GR343" s="31"/>
      <c r="GS343" s="31"/>
      <c r="GT343" s="31"/>
      <c r="GU343" s="31"/>
      <c r="GV343" s="31"/>
      <c r="GW343" s="31"/>
      <c r="GX343" s="31"/>
      <c r="GY343" s="31"/>
      <c r="GZ343" s="31"/>
      <c r="HA343" s="31"/>
    </row>
    <row r="344" spans="11:209" x14ac:dyDescent="0.25">
      <c r="K344" s="32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  <c r="DS344" s="31"/>
      <c r="DT344" s="31"/>
      <c r="DU344" s="31"/>
      <c r="DV344" s="31"/>
      <c r="DW344" s="31"/>
      <c r="DX344" s="31"/>
      <c r="DY344" s="31"/>
      <c r="DZ344" s="31"/>
      <c r="EA344" s="31"/>
      <c r="EB344" s="31"/>
      <c r="EC344" s="31"/>
      <c r="ED344" s="31"/>
      <c r="EE344" s="31"/>
      <c r="EF344" s="31"/>
      <c r="EG344" s="31"/>
      <c r="EH344" s="31"/>
      <c r="EI344" s="31"/>
      <c r="EJ344" s="31"/>
      <c r="EK344" s="31"/>
      <c r="EL344" s="31"/>
      <c r="EM344" s="31"/>
      <c r="EN344" s="31"/>
      <c r="EO344" s="31"/>
      <c r="EP344" s="31"/>
      <c r="EQ344" s="31"/>
      <c r="ER344" s="31"/>
      <c r="ES344" s="31"/>
      <c r="ET344" s="31"/>
      <c r="EU344" s="31"/>
      <c r="EV344" s="31"/>
      <c r="EW344" s="31"/>
      <c r="EX344" s="31"/>
      <c r="EY344" s="31"/>
      <c r="EZ344" s="31"/>
      <c r="FA344" s="31"/>
      <c r="FB344" s="31"/>
      <c r="FC344" s="31"/>
      <c r="FD344" s="31"/>
      <c r="FE344" s="31"/>
      <c r="FF344" s="31"/>
      <c r="FG344" s="31"/>
      <c r="FH344" s="31"/>
      <c r="FI344" s="31"/>
      <c r="FJ344" s="31"/>
      <c r="FK344" s="31"/>
      <c r="FL344" s="31"/>
      <c r="FM344" s="31"/>
      <c r="FN344" s="31"/>
      <c r="FO344" s="31"/>
      <c r="FP344" s="31"/>
      <c r="FQ344" s="31"/>
      <c r="FR344" s="31"/>
      <c r="FS344" s="31"/>
      <c r="FT344" s="31"/>
      <c r="FU344" s="31"/>
      <c r="FV344" s="31"/>
      <c r="FW344" s="31"/>
      <c r="FX344" s="31"/>
      <c r="FY344" s="31"/>
      <c r="FZ344" s="31"/>
      <c r="GA344" s="31"/>
      <c r="GB344" s="31"/>
      <c r="GC344" s="31"/>
      <c r="GD344" s="31"/>
      <c r="GE344" s="31"/>
      <c r="GF344" s="31"/>
      <c r="GG344" s="31"/>
      <c r="GH344" s="31"/>
      <c r="GI344" s="31"/>
      <c r="GJ344" s="31"/>
      <c r="GK344" s="31"/>
      <c r="GL344" s="31"/>
      <c r="GM344" s="31"/>
      <c r="GN344" s="31"/>
      <c r="GO344" s="31"/>
      <c r="GP344" s="31"/>
      <c r="GQ344" s="31"/>
      <c r="GR344" s="31"/>
      <c r="GS344" s="31"/>
      <c r="GT344" s="31"/>
      <c r="GU344" s="31"/>
      <c r="GV344" s="31"/>
      <c r="GW344" s="31"/>
      <c r="GX344" s="31"/>
      <c r="GY344" s="31"/>
      <c r="GZ344" s="31"/>
      <c r="HA344" s="31"/>
    </row>
    <row r="345" spans="11:209" x14ac:dyDescent="0.25">
      <c r="K345" s="32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  <c r="DT345" s="31"/>
      <c r="DU345" s="31"/>
      <c r="DV345" s="31"/>
      <c r="DW345" s="31"/>
      <c r="DX345" s="31"/>
      <c r="DY345" s="31"/>
      <c r="DZ345" s="31"/>
      <c r="EA345" s="31"/>
      <c r="EB345" s="31"/>
      <c r="EC345" s="31"/>
      <c r="ED345" s="31"/>
      <c r="EE345" s="31"/>
      <c r="EF345" s="31"/>
      <c r="EG345" s="31"/>
      <c r="EH345" s="31"/>
      <c r="EI345" s="31"/>
      <c r="EJ345" s="31"/>
      <c r="EK345" s="31"/>
      <c r="EL345" s="31"/>
      <c r="EM345" s="31"/>
      <c r="EN345" s="31"/>
      <c r="EO345" s="31"/>
      <c r="EP345" s="31"/>
      <c r="EQ345" s="31"/>
      <c r="ER345" s="31"/>
      <c r="ES345" s="31"/>
      <c r="ET345" s="31"/>
      <c r="EU345" s="31"/>
      <c r="EV345" s="31"/>
      <c r="EW345" s="31"/>
      <c r="EX345" s="31"/>
      <c r="EY345" s="31"/>
      <c r="EZ345" s="31"/>
      <c r="FA345" s="31"/>
      <c r="FB345" s="31"/>
      <c r="FC345" s="31"/>
      <c r="FD345" s="31"/>
      <c r="FE345" s="31"/>
      <c r="FF345" s="31"/>
      <c r="FG345" s="31"/>
      <c r="FH345" s="31"/>
      <c r="FI345" s="31"/>
      <c r="FJ345" s="31"/>
      <c r="FK345" s="31"/>
      <c r="FL345" s="31"/>
      <c r="FM345" s="31"/>
      <c r="FN345" s="31"/>
      <c r="FO345" s="31"/>
      <c r="FP345" s="31"/>
      <c r="FQ345" s="31"/>
      <c r="FR345" s="31"/>
      <c r="FS345" s="31"/>
      <c r="FT345" s="31"/>
      <c r="FU345" s="31"/>
      <c r="FV345" s="31"/>
      <c r="FW345" s="31"/>
      <c r="FX345" s="31"/>
      <c r="FY345" s="31"/>
      <c r="FZ345" s="31"/>
      <c r="GA345" s="31"/>
      <c r="GB345" s="31"/>
      <c r="GC345" s="31"/>
      <c r="GD345" s="31"/>
      <c r="GE345" s="31"/>
      <c r="GF345" s="31"/>
      <c r="GG345" s="31"/>
      <c r="GH345" s="31"/>
      <c r="GI345" s="31"/>
      <c r="GJ345" s="31"/>
      <c r="GK345" s="31"/>
      <c r="GL345" s="31"/>
      <c r="GM345" s="31"/>
      <c r="GN345" s="31"/>
      <c r="GO345" s="31"/>
      <c r="GP345" s="31"/>
      <c r="GQ345" s="31"/>
      <c r="GR345" s="31"/>
      <c r="GS345" s="31"/>
      <c r="GT345" s="31"/>
      <c r="GU345" s="31"/>
      <c r="GV345" s="31"/>
      <c r="GW345" s="31"/>
      <c r="GX345" s="31"/>
      <c r="GY345" s="31"/>
      <c r="GZ345" s="31"/>
      <c r="HA345" s="31"/>
    </row>
    <row r="346" spans="11:209" x14ac:dyDescent="0.25">
      <c r="K346" s="32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  <c r="DS346" s="31"/>
      <c r="DT346" s="31"/>
      <c r="DU346" s="31"/>
      <c r="DV346" s="31"/>
      <c r="DW346" s="31"/>
      <c r="DX346" s="31"/>
      <c r="DY346" s="31"/>
      <c r="DZ346" s="31"/>
      <c r="EA346" s="31"/>
      <c r="EB346" s="31"/>
      <c r="EC346" s="31"/>
      <c r="ED346" s="31"/>
      <c r="EE346" s="31"/>
      <c r="EF346" s="31"/>
      <c r="EG346" s="31"/>
      <c r="EH346" s="31"/>
      <c r="EI346" s="31"/>
      <c r="EJ346" s="31"/>
      <c r="EK346" s="31"/>
      <c r="EL346" s="31"/>
      <c r="EM346" s="31"/>
      <c r="EN346" s="31"/>
      <c r="EO346" s="31"/>
      <c r="EP346" s="31"/>
      <c r="EQ346" s="31"/>
      <c r="ER346" s="31"/>
      <c r="ES346" s="31"/>
      <c r="ET346" s="31"/>
      <c r="EU346" s="31"/>
      <c r="EV346" s="31"/>
      <c r="EW346" s="31"/>
      <c r="EX346" s="31"/>
      <c r="EY346" s="31"/>
      <c r="EZ346" s="31"/>
      <c r="FA346" s="31"/>
      <c r="FB346" s="31"/>
      <c r="FC346" s="31"/>
      <c r="FD346" s="31"/>
      <c r="FE346" s="31"/>
      <c r="FF346" s="31"/>
      <c r="FG346" s="31"/>
      <c r="FH346" s="31"/>
      <c r="FI346" s="31"/>
      <c r="FJ346" s="31"/>
      <c r="FK346" s="31"/>
      <c r="FL346" s="31"/>
      <c r="FM346" s="31"/>
      <c r="FN346" s="31"/>
      <c r="FO346" s="31"/>
      <c r="FP346" s="31"/>
      <c r="FQ346" s="31"/>
      <c r="FR346" s="31"/>
      <c r="FS346" s="31"/>
      <c r="FT346" s="31"/>
      <c r="FU346" s="31"/>
      <c r="FV346" s="31"/>
      <c r="FW346" s="31"/>
      <c r="FX346" s="31"/>
      <c r="FY346" s="31"/>
      <c r="FZ346" s="31"/>
      <c r="GA346" s="31"/>
      <c r="GB346" s="31"/>
      <c r="GC346" s="31"/>
      <c r="GD346" s="31"/>
      <c r="GE346" s="31"/>
      <c r="GF346" s="31"/>
      <c r="GG346" s="31"/>
      <c r="GH346" s="31"/>
      <c r="GI346" s="31"/>
      <c r="GJ346" s="31"/>
      <c r="GK346" s="31"/>
      <c r="GL346" s="31"/>
      <c r="GM346" s="31"/>
      <c r="GN346" s="31"/>
      <c r="GO346" s="31"/>
      <c r="GP346" s="31"/>
      <c r="GQ346" s="31"/>
      <c r="GR346" s="31"/>
      <c r="GS346" s="31"/>
      <c r="GT346" s="31"/>
      <c r="GU346" s="31"/>
      <c r="GV346" s="31"/>
      <c r="GW346" s="31"/>
      <c r="GX346" s="31"/>
      <c r="GY346" s="31"/>
      <c r="GZ346" s="31"/>
      <c r="HA346" s="31"/>
    </row>
    <row r="347" spans="11:209" x14ac:dyDescent="0.25">
      <c r="K347" s="32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  <c r="DS347" s="31"/>
      <c r="DT347" s="31"/>
      <c r="DU347" s="31"/>
      <c r="DV347" s="31"/>
      <c r="DW347" s="31"/>
      <c r="DX347" s="31"/>
      <c r="DY347" s="31"/>
      <c r="DZ347" s="31"/>
      <c r="EA347" s="31"/>
      <c r="EB347" s="31"/>
      <c r="EC347" s="31"/>
      <c r="ED347" s="31"/>
      <c r="EE347" s="31"/>
      <c r="EF347" s="31"/>
      <c r="EG347" s="31"/>
      <c r="EH347" s="31"/>
      <c r="EI347" s="31"/>
      <c r="EJ347" s="31"/>
      <c r="EK347" s="31"/>
      <c r="EL347" s="31"/>
      <c r="EM347" s="31"/>
      <c r="EN347" s="31"/>
      <c r="EO347" s="31"/>
      <c r="EP347" s="31"/>
      <c r="EQ347" s="31"/>
      <c r="ER347" s="31"/>
      <c r="ES347" s="31"/>
      <c r="ET347" s="31"/>
      <c r="EU347" s="31"/>
      <c r="EV347" s="31"/>
      <c r="EW347" s="31"/>
      <c r="EX347" s="31"/>
      <c r="EY347" s="31"/>
      <c r="EZ347" s="31"/>
      <c r="FA347" s="31"/>
      <c r="FB347" s="31"/>
      <c r="FC347" s="31"/>
      <c r="FD347" s="31"/>
      <c r="FE347" s="31"/>
      <c r="FF347" s="31"/>
      <c r="FG347" s="31"/>
      <c r="FH347" s="31"/>
      <c r="FI347" s="31"/>
      <c r="FJ347" s="31"/>
      <c r="FK347" s="31"/>
      <c r="FL347" s="31"/>
      <c r="FM347" s="31"/>
      <c r="FN347" s="31"/>
      <c r="FO347" s="31"/>
      <c r="FP347" s="31"/>
      <c r="FQ347" s="31"/>
      <c r="FR347" s="31"/>
      <c r="FS347" s="31"/>
      <c r="FT347" s="31"/>
      <c r="FU347" s="31"/>
      <c r="FV347" s="31"/>
      <c r="FW347" s="31"/>
      <c r="FX347" s="31"/>
      <c r="FY347" s="31"/>
      <c r="FZ347" s="31"/>
      <c r="GA347" s="31"/>
      <c r="GB347" s="31"/>
      <c r="GC347" s="31"/>
      <c r="GD347" s="31"/>
      <c r="GE347" s="31"/>
      <c r="GF347" s="31"/>
      <c r="GG347" s="31"/>
      <c r="GH347" s="31"/>
      <c r="GI347" s="31"/>
      <c r="GJ347" s="31"/>
      <c r="GK347" s="31"/>
      <c r="GL347" s="31"/>
      <c r="GM347" s="31"/>
      <c r="GN347" s="31"/>
      <c r="GO347" s="31"/>
      <c r="GP347" s="31"/>
      <c r="GQ347" s="31"/>
      <c r="GR347" s="31"/>
      <c r="GS347" s="31"/>
      <c r="GT347" s="31"/>
      <c r="GU347" s="31"/>
      <c r="GV347" s="31"/>
      <c r="GW347" s="31"/>
      <c r="GX347" s="31"/>
      <c r="GY347" s="31"/>
      <c r="GZ347" s="31"/>
      <c r="HA347" s="31"/>
    </row>
    <row r="348" spans="11:209" x14ac:dyDescent="0.25">
      <c r="K348" s="32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  <c r="DS348" s="31"/>
      <c r="DT348" s="31"/>
      <c r="DU348" s="31"/>
      <c r="DV348" s="31"/>
      <c r="DW348" s="31"/>
      <c r="DX348" s="31"/>
      <c r="DY348" s="31"/>
      <c r="DZ348" s="31"/>
      <c r="EA348" s="31"/>
      <c r="EB348" s="31"/>
      <c r="EC348" s="31"/>
      <c r="ED348" s="31"/>
      <c r="EE348" s="31"/>
      <c r="EF348" s="31"/>
      <c r="EG348" s="31"/>
      <c r="EH348" s="31"/>
      <c r="EI348" s="31"/>
      <c r="EJ348" s="31"/>
      <c r="EK348" s="31"/>
      <c r="EL348" s="31"/>
      <c r="EM348" s="31"/>
      <c r="EN348" s="31"/>
      <c r="EO348" s="31"/>
      <c r="EP348" s="31"/>
      <c r="EQ348" s="31"/>
      <c r="ER348" s="31"/>
      <c r="ES348" s="31"/>
      <c r="ET348" s="31"/>
      <c r="EU348" s="31"/>
      <c r="EV348" s="31"/>
      <c r="EW348" s="31"/>
      <c r="EX348" s="31"/>
      <c r="EY348" s="31"/>
      <c r="EZ348" s="31"/>
      <c r="FA348" s="31"/>
      <c r="FB348" s="31"/>
      <c r="FC348" s="31"/>
      <c r="FD348" s="31"/>
      <c r="FE348" s="31"/>
      <c r="FF348" s="31"/>
      <c r="FG348" s="31"/>
      <c r="FH348" s="31"/>
      <c r="FI348" s="31"/>
      <c r="FJ348" s="31"/>
      <c r="FK348" s="31"/>
      <c r="FL348" s="31"/>
      <c r="FM348" s="31"/>
      <c r="FN348" s="31"/>
      <c r="FO348" s="31"/>
      <c r="FP348" s="31"/>
      <c r="FQ348" s="31"/>
      <c r="FR348" s="31"/>
      <c r="FS348" s="31"/>
      <c r="FT348" s="31"/>
      <c r="FU348" s="31"/>
      <c r="FV348" s="31"/>
      <c r="FW348" s="31"/>
      <c r="FX348" s="31"/>
      <c r="FY348" s="31"/>
      <c r="FZ348" s="31"/>
      <c r="GA348" s="31"/>
      <c r="GB348" s="31"/>
      <c r="GC348" s="31"/>
      <c r="GD348" s="31"/>
      <c r="GE348" s="31"/>
      <c r="GF348" s="31"/>
      <c r="GG348" s="31"/>
      <c r="GH348" s="31"/>
      <c r="GI348" s="31"/>
      <c r="GJ348" s="31"/>
      <c r="GK348" s="31"/>
      <c r="GL348" s="31"/>
      <c r="GM348" s="31"/>
      <c r="GN348" s="31"/>
      <c r="GO348" s="31"/>
      <c r="GP348" s="31"/>
      <c r="GQ348" s="31"/>
      <c r="GR348" s="31"/>
      <c r="GS348" s="31"/>
      <c r="GT348" s="31"/>
      <c r="GU348" s="31"/>
      <c r="GV348" s="31"/>
      <c r="GW348" s="31"/>
      <c r="GX348" s="31"/>
      <c r="GY348" s="31"/>
      <c r="GZ348" s="31"/>
      <c r="HA348" s="31"/>
    </row>
    <row r="349" spans="11:209" x14ac:dyDescent="0.25">
      <c r="K349" s="32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  <c r="DS349" s="31"/>
      <c r="DT349" s="31"/>
      <c r="DU349" s="31"/>
      <c r="DV349" s="31"/>
      <c r="DW349" s="31"/>
      <c r="DX349" s="31"/>
      <c r="DY349" s="31"/>
      <c r="DZ349" s="31"/>
      <c r="EA349" s="31"/>
      <c r="EB349" s="31"/>
      <c r="EC349" s="31"/>
      <c r="ED349" s="31"/>
      <c r="EE349" s="31"/>
      <c r="EF349" s="31"/>
      <c r="EG349" s="31"/>
      <c r="EH349" s="31"/>
      <c r="EI349" s="31"/>
      <c r="EJ349" s="31"/>
      <c r="EK349" s="31"/>
      <c r="EL349" s="31"/>
      <c r="EM349" s="31"/>
      <c r="EN349" s="31"/>
      <c r="EO349" s="31"/>
      <c r="EP349" s="31"/>
      <c r="EQ349" s="31"/>
      <c r="ER349" s="31"/>
      <c r="ES349" s="31"/>
      <c r="ET349" s="31"/>
      <c r="EU349" s="31"/>
      <c r="EV349" s="31"/>
      <c r="EW349" s="31"/>
      <c r="EX349" s="31"/>
      <c r="EY349" s="31"/>
      <c r="EZ349" s="31"/>
      <c r="FA349" s="31"/>
      <c r="FB349" s="31"/>
      <c r="FC349" s="31"/>
      <c r="FD349" s="31"/>
      <c r="FE349" s="31"/>
      <c r="FF349" s="31"/>
      <c r="FG349" s="31"/>
      <c r="FH349" s="31"/>
      <c r="FI349" s="31"/>
      <c r="FJ349" s="31"/>
      <c r="FK349" s="31"/>
      <c r="FL349" s="31"/>
      <c r="FM349" s="31"/>
      <c r="FN349" s="31"/>
      <c r="FO349" s="31"/>
      <c r="FP349" s="31"/>
      <c r="FQ349" s="31"/>
      <c r="FR349" s="31"/>
      <c r="FS349" s="31"/>
      <c r="FT349" s="31"/>
      <c r="FU349" s="31"/>
      <c r="FV349" s="31"/>
      <c r="FW349" s="31"/>
      <c r="FX349" s="31"/>
      <c r="FY349" s="31"/>
      <c r="FZ349" s="31"/>
      <c r="GA349" s="31"/>
      <c r="GB349" s="31"/>
      <c r="GC349" s="31"/>
      <c r="GD349" s="31"/>
      <c r="GE349" s="31"/>
      <c r="GF349" s="31"/>
      <c r="GG349" s="31"/>
      <c r="GH349" s="31"/>
      <c r="GI349" s="31"/>
      <c r="GJ349" s="31"/>
      <c r="GK349" s="31"/>
      <c r="GL349" s="31"/>
      <c r="GM349" s="31"/>
      <c r="GN349" s="31"/>
      <c r="GO349" s="31"/>
      <c r="GP349" s="31"/>
      <c r="GQ349" s="31"/>
      <c r="GR349" s="31"/>
      <c r="GS349" s="31"/>
      <c r="GT349" s="31"/>
      <c r="GU349" s="31"/>
      <c r="GV349" s="31"/>
      <c r="GW349" s="31"/>
      <c r="GX349" s="31"/>
      <c r="GY349" s="31"/>
      <c r="GZ349" s="31"/>
      <c r="HA349" s="31"/>
    </row>
    <row r="350" spans="11:209" x14ac:dyDescent="0.25">
      <c r="K350" s="32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  <c r="DL350" s="31"/>
      <c r="DM350" s="31"/>
      <c r="DN350" s="31"/>
      <c r="DO350" s="31"/>
      <c r="DP350" s="31"/>
      <c r="DQ350" s="31"/>
      <c r="DR350" s="31"/>
      <c r="DS350" s="31"/>
      <c r="DT350" s="31"/>
      <c r="DU350" s="31"/>
      <c r="DV350" s="31"/>
      <c r="DW350" s="31"/>
      <c r="DX350" s="31"/>
      <c r="DY350" s="31"/>
      <c r="DZ350" s="31"/>
      <c r="EA350" s="31"/>
      <c r="EB350" s="31"/>
      <c r="EC350" s="31"/>
      <c r="ED350" s="31"/>
      <c r="EE350" s="31"/>
      <c r="EF350" s="31"/>
      <c r="EG350" s="31"/>
      <c r="EH350" s="31"/>
      <c r="EI350" s="31"/>
      <c r="EJ350" s="31"/>
      <c r="EK350" s="31"/>
      <c r="EL350" s="31"/>
      <c r="EM350" s="31"/>
      <c r="EN350" s="31"/>
      <c r="EO350" s="31"/>
      <c r="EP350" s="31"/>
      <c r="EQ350" s="31"/>
      <c r="ER350" s="31"/>
      <c r="ES350" s="31"/>
      <c r="ET350" s="31"/>
      <c r="EU350" s="31"/>
      <c r="EV350" s="31"/>
      <c r="EW350" s="31"/>
      <c r="EX350" s="31"/>
      <c r="EY350" s="31"/>
      <c r="EZ350" s="31"/>
      <c r="FA350" s="31"/>
      <c r="FB350" s="31"/>
      <c r="FC350" s="31"/>
      <c r="FD350" s="31"/>
      <c r="FE350" s="31"/>
      <c r="FF350" s="31"/>
      <c r="FG350" s="31"/>
      <c r="FH350" s="31"/>
      <c r="FI350" s="31"/>
      <c r="FJ350" s="31"/>
      <c r="FK350" s="31"/>
      <c r="FL350" s="31"/>
      <c r="FM350" s="31"/>
      <c r="FN350" s="31"/>
      <c r="FO350" s="31"/>
      <c r="FP350" s="31"/>
      <c r="FQ350" s="31"/>
      <c r="FR350" s="31"/>
      <c r="FS350" s="31"/>
      <c r="FT350" s="31"/>
      <c r="FU350" s="31"/>
      <c r="FV350" s="31"/>
      <c r="FW350" s="31"/>
      <c r="FX350" s="31"/>
      <c r="FY350" s="31"/>
      <c r="FZ350" s="31"/>
      <c r="GA350" s="31"/>
      <c r="GB350" s="31"/>
      <c r="GC350" s="31"/>
      <c r="GD350" s="31"/>
      <c r="GE350" s="31"/>
      <c r="GF350" s="31"/>
      <c r="GG350" s="31"/>
      <c r="GH350" s="31"/>
      <c r="GI350" s="31"/>
      <c r="GJ350" s="31"/>
      <c r="GK350" s="31"/>
      <c r="GL350" s="31"/>
      <c r="GM350" s="31"/>
      <c r="GN350" s="31"/>
      <c r="GO350" s="31"/>
      <c r="GP350" s="31"/>
      <c r="GQ350" s="31"/>
      <c r="GR350" s="31"/>
      <c r="GS350" s="31"/>
      <c r="GT350" s="31"/>
      <c r="GU350" s="31"/>
      <c r="GV350" s="31"/>
      <c r="GW350" s="31"/>
      <c r="GX350" s="31"/>
      <c r="GY350" s="31"/>
      <c r="GZ350" s="31"/>
      <c r="HA350" s="31"/>
    </row>
  </sheetData>
  <sheetProtection algorithmName="SHA-512" hashValue="/4jnItDAayptPmcHSWlo3FgOMtE0M+O7rSV1ouZNAY35ztBE7NZTHMvJi/2stbuQbfOC/wob5yU/Ab1mhJIN9g==" saltValue="6xjfb0nfaNpYaEPAcxVZsg==" spinCount="100000" sheet="1" objects="1" scenarios="1" selectLockedCells="1"/>
  <mergeCells count="9">
    <mergeCell ref="E76:K76"/>
    <mergeCell ref="A71:H71"/>
    <mergeCell ref="F1:K1"/>
    <mergeCell ref="F3:K3"/>
    <mergeCell ref="E5:K5"/>
    <mergeCell ref="B5:D5"/>
    <mergeCell ref="B4:K4"/>
    <mergeCell ref="B6:K6"/>
    <mergeCell ref="H2:K2"/>
  </mergeCells>
  <pageMargins left="0.25" right="0.25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SA-FC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Kurczewska Karolina</dc:creator>
  <cp:lastModifiedBy>Pawelec Małgorzata</cp:lastModifiedBy>
  <cp:lastPrinted>2021-11-19T08:35:53Z</cp:lastPrinted>
  <dcterms:created xsi:type="dcterms:W3CDTF">2019-10-03T08:06:32Z</dcterms:created>
  <dcterms:modified xsi:type="dcterms:W3CDTF">2021-11-23T16:57:24Z</dcterms:modified>
</cp:coreProperties>
</file>