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watermistrzowski\Piotrek L\postępowania powyżej 30 tyś euro\2021\Radom spożywcze\"/>
    </mc:Choice>
  </mc:AlternateContent>
  <bookViews>
    <workbookView xWindow="1440" yWindow="45" windowWidth="1449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2" i="1"/>
  <c r="J43" i="1"/>
  <c r="J44" i="1"/>
  <c r="J45" i="1"/>
  <c r="J46" i="1"/>
  <c r="J47" i="1"/>
  <c r="J48" i="1"/>
  <c r="J49" i="1"/>
  <c r="J50" i="1"/>
  <c r="J51" i="1"/>
  <c r="J52" i="1"/>
  <c r="J53" i="1"/>
  <c r="I41" i="1"/>
  <c r="I44" i="1"/>
  <c r="I45" i="1"/>
  <c r="I48" i="1"/>
  <c r="I49" i="1"/>
  <c r="I52" i="1"/>
  <c r="I53" i="1"/>
  <c r="G41" i="1"/>
  <c r="G42" i="1"/>
  <c r="I42" i="1" s="1"/>
  <c r="G43" i="1"/>
  <c r="I43" i="1" s="1"/>
  <c r="G44" i="1"/>
  <c r="G45" i="1"/>
  <c r="G46" i="1"/>
  <c r="I46" i="1" s="1"/>
  <c r="G47" i="1"/>
  <c r="I47" i="1" s="1"/>
  <c r="G48" i="1"/>
  <c r="G49" i="1"/>
  <c r="G50" i="1"/>
  <c r="I50" i="1" s="1"/>
  <c r="G51" i="1"/>
  <c r="I51" i="1" s="1"/>
  <c r="G52" i="1"/>
  <c r="G53" i="1"/>
  <c r="G54" i="1"/>
  <c r="I54" i="1" s="1"/>
  <c r="J54" i="1" s="1"/>
  <c r="G40" i="1"/>
  <c r="I40" i="1" s="1"/>
  <c r="J40" i="1" s="1"/>
  <c r="I22" i="1"/>
  <c r="J22" i="1" s="1"/>
  <c r="I23" i="1"/>
  <c r="J23" i="1" s="1"/>
  <c r="I26" i="1"/>
  <c r="J26" i="1" s="1"/>
  <c r="I27" i="1"/>
  <c r="J27" i="1" s="1"/>
  <c r="I30" i="1"/>
  <c r="J30" i="1" s="1"/>
  <c r="I31" i="1"/>
  <c r="J31" i="1" s="1"/>
  <c r="G22" i="1"/>
  <c r="G23" i="1"/>
  <c r="G24" i="1"/>
  <c r="I24" i="1" s="1"/>
  <c r="J24" i="1" s="1"/>
  <c r="G25" i="1"/>
  <c r="I25" i="1" s="1"/>
  <c r="J25" i="1" s="1"/>
  <c r="G26" i="1"/>
  <c r="G27" i="1"/>
  <c r="G28" i="1"/>
  <c r="I28" i="1" s="1"/>
  <c r="J28" i="1" s="1"/>
  <c r="G29" i="1"/>
  <c r="I29" i="1" s="1"/>
  <c r="J29" i="1" s="1"/>
  <c r="G30" i="1"/>
  <c r="G31" i="1"/>
  <c r="G32" i="1"/>
  <c r="I32" i="1" s="1"/>
  <c r="J32" i="1" s="1"/>
  <c r="G33" i="1"/>
  <c r="I33" i="1" s="1"/>
  <c r="J33" i="1" s="1"/>
  <c r="G34" i="1"/>
  <c r="I34" i="1" s="1"/>
  <c r="J34" i="1" s="1"/>
  <c r="G21" i="1"/>
  <c r="I21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9" i="1"/>
  <c r="I9" i="1" s="1"/>
  <c r="J9" i="1" s="1"/>
  <c r="I16" i="1" l="1"/>
  <c r="G16" i="1"/>
  <c r="G55" i="1"/>
  <c r="I55" i="1"/>
  <c r="J21" i="1"/>
  <c r="I35" i="1"/>
  <c r="G35" i="1"/>
</calcChain>
</file>

<file path=xl/sharedStrings.xml><?xml version="1.0" encoding="utf-8"?>
<sst xmlns="http://schemas.openxmlformats.org/spreadsheetml/2006/main" count="153" uniqueCount="63">
  <si>
    <t>Nazwa artykułu</t>
  </si>
  <si>
    <t>ilość</t>
  </si>
  <si>
    <t>kg</t>
  </si>
  <si>
    <t>Załącznik nr 1 do SWZ</t>
  </si>
  <si>
    <t>Formularz cenowy</t>
  </si>
  <si>
    <t>Lp.</t>
  </si>
  <si>
    <t>J.m.</t>
  </si>
  <si>
    <t>Wartość netto [zł]</t>
  </si>
  <si>
    <t>Stawka VAT [%]</t>
  </si>
  <si>
    <t>Wartość brutto [zł]</t>
  </si>
  <si>
    <t>Cena jednostkowa brutto [zł]</t>
  </si>
  <si>
    <t>Cena jednostkowa netto [zł]</t>
  </si>
  <si>
    <t>Plik należy podpisać elektronicznym kwalifikowanym podpisem lub podpisem zaufanym lub podpisem osobistym.</t>
  </si>
  <si>
    <t>* w przypadku nieskładania przez wykonawcę oferty na daną część, należy ją przekreślić / usunąć</t>
  </si>
  <si>
    <t>SUMA</t>
  </si>
  <si>
    <t>Wspólny słownik zamówień CPV</t>
  </si>
  <si>
    <t>Nr sprawy 2232.6.2021</t>
  </si>
  <si>
    <t>Dostawy konserw mięsnych, mięsa i wędlin drobiowych oraz artykułów spożywczych.</t>
  </si>
  <si>
    <t>1.</t>
  </si>
  <si>
    <t xml:space="preserve">konserwa turystyczna </t>
  </si>
  <si>
    <t>2.</t>
  </si>
  <si>
    <t>konserwa tyrolska</t>
  </si>
  <si>
    <t>3.</t>
  </si>
  <si>
    <t>konserwa mielonka</t>
  </si>
  <si>
    <t>konserwa luncheon meat</t>
  </si>
  <si>
    <t>konserwa pasztet mazowiecki</t>
  </si>
  <si>
    <t xml:space="preserve">Pasztet drobiowy </t>
  </si>
  <si>
    <t>mielonka wieprzowa</t>
  </si>
  <si>
    <t xml:space="preserve">Mielonka drobiowa wędlina bez dodatków wieprzowych </t>
  </si>
  <si>
    <t xml:space="preserve">Mortadela drobiowa wędlina bez dodatków wieprzowych </t>
  </si>
  <si>
    <t xml:space="preserve">Parówki drobiowe wędlina bez dodatków wieprzowych </t>
  </si>
  <si>
    <t>Pasztet drobiowy wędlina bez dodatków wieprzowych )</t>
  </si>
  <si>
    <t>Pieczeń drobiowa ( wędlina bez dodatków wieprzowych )</t>
  </si>
  <si>
    <t xml:space="preserve">Szynka drobiowa ( wędlina bez dodatków wieprzowych </t>
  </si>
  <si>
    <t>Polędwica drobiowa ( wędlina bez dodatków wieprzowych )</t>
  </si>
  <si>
    <t xml:space="preserve">Blok drobiowy  wędlina bez dodatków wieprzowych </t>
  </si>
  <si>
    <t>Filet z kurczaka ( mrożony )</t>
  </si>
  <si>
    <t>Udko z kurczaka ( mrożone o jednakowej wielkości )</t>
  </si>
  <si>
    <t>Skrzydełka z kurczaka ( mrożone o jednakowej wielkości )</t>
  </si>
  <si>
    <t>Żołądki z kurczaka ( mrożone )</t>
  </si>
  <si>
    <t>Golonka z indyka ( mrożona )</t>
  </si>
  <si>
    <t>Wątróbka drobiowa ( mrożona )</t>
  </si>
  <si>
    <t>Ryż - luz</t>
  </si>
  <si>
    <t>Granulat sojowy - luz</t>
  </si>
  <si>
    <t>Kasza gryczana - luz</t>
  </si>
  <si>
    <t>Kasza jęczmienna - luz</t>
  </si>
  <si>
    <t>Kasza manna - luz</t>
  </si>
  <si>
    <t>Kasza jęczmienna - pęczak - luz</t>
  </si>
  <si>
    <t>Mąka pszenna - luz</t>
  </si>
  <si>
    <t>Mąka ziemniaczana - luz</t>
  </si>
  <si>
    <t>Płatki jęczmienne  - luz</t>
  </si>
  <si>
    <t>Płatki owsiane - luz</t>
  </si>
  <si>
    <t>Zacierka - luz</t>
  </si>
  <si>
    <t>Marchew mrożona kostka – luz</t>
  </si>
  <si>
    <t>Mieszanka warzywna mrożona– luz - sześcioskładnikowa</t>
  </si>
  <si>
    <t xml:space="preserve">Kalafior mrożony– luz </t>
  </si>
  <si>
    <t xml:space="preserve">Marchew z groszkiem mrożona– luz </t>
  </si>
  <si>
    <t>15131000-5</t>
  </si>
  <si>
    <t>15131135-0</t>
  </si>
  <si>
    <t>03211300-6</t>
  </si>
  <si>
    <t>Część nr 3 - artykuły spożywcze*</t>
  </si>
  <si>
    <t>Część nr 2 - mięso i wędliny drobiowe*</t>
  </si>
  <si>
    <t>Część nr 1 - konserwy mięsne*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</si>
</sst>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Calibri"/>
      <family val="2"/>
      <charset val="238"/>
    </font>
    <font>
      <b/>
      <i/>
      <sz val="9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8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B9" sqref="B9"/>
    </sheetView>
  </sheetViews>
  <sheetFormatPr defaultRowHeight="12" x14ac:dyDescent="0.2"/>
  <cols>
    <col min="1" max="1" width="5" style="1" customWidth="1"/>
    <col min="2" max="2" width="32.5703125" style="1" customWidth="1"/>
    <col min="3" max="3" width="4" style="1" bestFit="1" customWidth="1"/>
    <col min="4" max="4" width="6" style="1" bestFit="1" customWidth="1"/>
    <col min="5" max="5" width="12" style="1" customWidth="1"/>
    <col min="6" max="7" width="11.28515625" style="1" customWidth="1"/>
    <col min="8" max="8" width="8" style="1" customWidth="1"/>
    <col min="9" max="10" width="11.7109375" style="1" customWidth="1"/>
    <col min="11" max="16384" width="9.140625" style="1"/>
  </cols>
  <sheetData>
    <row r="1" spans="1:10" x14ac:dyDescent="0.2">
      <c r="J1" s="2" t="s">
        <v>3</v>
      </c>
    </row>
    <row r="2" spans="1:10" x14ac:dyDescent="0.2">
      <c r="A2" s="3" t="s">
        <v>4</v>
      </c>
      <c r="J2" s="2" t="s">
        <v>16</v>
      </c>
    </row>
    <row r="3" spans="1:10" x14ac:dyDescent="0.2">
      <c r="J3" s="2"/>
    </row>
    <row r="4" spans="1:10" x14ac:dyDescent="0.2">
      <c r="A4" s="3" t="s">
        <v>17</v>
      </c>
    </row>
    <row r="6" spans="1:10" x14ac:dyDescent="0.2">
      <c r="A6" s="4" t="s">
        <v>62</v>
      </c>
    </row>
    <row r="7" spans="1:10" x14ac:dyDescent="0.2">
      <c r="A7" s="5"/>
    </row>
    <row r="8" spans="1:10" s="7" customFormat="1" ht="48" x14ac:dyDescent="0.25">
      <c r="A8" s="6" t="s">
        <v>5</v>
      </c>
      <c r="B8" s="6" t="s">
        <v>0</v>
      </c>
      <c r="C8" s="6" t="s">
        <v>6</v>
      </c>
      <c r="D8" s="6" t="s">
        <v>1</v>
      </c>
      <c r="E8" s="6" t="s">
        <v>15</v>
      </c>
      <c r="F8" s="6" t="s">
        <v>11</v>
      </c>
      <c r="G8" s="6" t="s">
        <v>7</v>
      </c>
      <c r="H8" s="6" t="s">
        <v>8</v>
      </c>
      <c r="I8" s="6" t="s">
        <v>9</v>
      </c>
      <c r="J8" s="6" t="s">
        <v>10</v>
      </c>
    </row>
    <row r="9" spans="1:10" s="7" customFormat="1" x14ac:dyDescent="0.25">
      <c r="A9" s="6" t="s">
        <v>18</v>
      </c>
      <c r="B9" s="8" t="s">
        <v>19</v>
      </c>
      <c r="C9" s="6" t="s">
        <v>2</v>
      </c>
      <c r="D9" s="6">
        <v>170</v>
      </c>
      <c r="E9" s="6" t="s">
        <v>57</v>
      </c>
      <c r="F9" s="9"/>
      <c r="G9" s="10">
        <f>ROUND(D9*F9,2)</f>
        <v>0</v>
      </c>
      <c r="H9" s="11"/>
      <c r="I9" s="12">
        <f>G9+G9*H9</f>
        <v>0</v>
      </c>
      <c r="J9" s="9">
        <f>I9/D9</f>
        <v>0</v>
      </c>
    </row>
    <row r="10" spans="1:10" s="7" customFormat="1" x14ac:dyDescent="0.25">
      <c r="A10" s="6" t="s">
        <v>20</v>
      </c>
      <c r="B10" s="8" t="s">
        <v>21</v>
      </c>
      <c r="C10" s="6" t="s">
        <v>2</v>
      </c>
      <c r="D10" s="6">
        <v>170</v>
      </c>
      <c r="E10" s="6" t="s">
        <v>57</v>
      </c>
      <c r="F10" s="9"/>
      <c r="G10" s="10">
        <f t="shared" ref="G10:G15" si="0">ROUND(D10*F10,2)</f>
        <v>0</v>
      </c>
      <c r="H10" s="11"/>
      <c r="I10" s="12">
        <f t="shared" ref="I10:I15" si="1">G10+G10*H10</f>
        <v>0</v>
      </c>
      <c r="J10" s="9">
        <f t="shared" ref="J10:J15" si="2">I10/D10</f>
        <v>0</v>
      </c>
    </row>
    <row r="11" spans="1:10" s="7" customFormat="1" x14ac:dyDescent="0.25">
      <c r="A11" s="6" t="s">
        <v>22</v>
      </c>
      <c r="B11" s="8" t="s">
        <v>23</v>
      </c>
      <c r="C11" s="6" t="s">
        <v>2</v>
      </c>
      <c r="D11" s="6">
        <v>170</v>
      </c>
      <c r="E11" s="6" t="s">
        <v>57</v>
      </c>
      <c r="F11" s="9"/>
      <c r="G11" s="10">
        <f t="shared" si="0"/>
        <v>0</v>
      </c>
      <c r="H11" s="11"/>
      <c r="I11" s="12">
        <f t="shared" si="1"/>
        <v>0</v>
      </c>
      <c r="J11" s="9">
        <f t="shared" si="2"/>
        <v>0</v>
      </c>
    </row>
    <row r="12" spans="1:10" s="7" customFormat="1" x14ac:dyDescent="0.25">
      <c r="A12" s="6">
        <v>4</v>
      </c>
      <c r="B12" s="8" t="s">
        <v>24</v>
      </c>
      <c r="C12" s="6" t="s">
        <v>2</v>
      </c>
      <c r="D12" s="6">
        <v>170</v>
      </c>
      <c r="E12" s="6" t="s">
        <v>57</v>
      </c>
      <c r="F12" s="9"/>
      <c r="G12" s="10">
        <f t="shared" si="0"/>
        <v>0</v>
      </c>
      <c r="H12" s="11"/>
      <c r="I12" s="12">
        <f t="shared" si="1"/>
        <v>0</v>
      </c>
      <c r="J12" s="9">
        <f t="shared" si="2"/>
        <v>0</v>
      </c>
    </row>
    <row r="13" spans="1:10" s="7" customFormat="1" x14ac:dyDescent="0.25">
      <c r="A13" s="6">
        <v>5</v>
      </c>
      <c r="B13" s="8" t="s">
        <v>25</v>
      </c>
      <c r="C13" s="6" t="s">
        <v>2</v>
      </c>
      <c r="D13" s="6">
        <v>170</v>
      </c>
      <c r="E13" s="6" t="s">
        <v>57</v>
      </c>
      <c r="F13" s="9"/>
      <c r="G13" s="10">
        <f t="shared" si="0"/>
        <v>0</v>
      </c>
      <c r="H13" s="11"/>
      <c r="I13" s="12">
        <f t="shared" si="1"/>
        <v>0</v>
      </c>
      <c r="J13" s="9">
        <f t="shared" si="2"/>
        <v>0</v>
      </c>
    </row>
    <row r="14" spans="1:10" s="7" customFormat="1" x14ac:dyDescent="0.25">
      <c r="A14" s="6">
        <v>6</v>
      </c>
      <c r="B14" s="8" t="s">
        <v>26</v>
      </c>
      <c r="C14" s="6" t="s">
        <v>2</v>
      </c>
      <c r="D14" s="6">
        <v>40</v>
      </c>
      <c r="E14" s="6" t="s">
        <v>57</v>
      </c>
      <c r="F14" s="9"/>
      <c r="G14" s="10">
        <f t="shared" si="0"/>
        <v>0</v>
      </c>
      <c r="H14" s="11"/>
      <c r="I14" s="12">
        <f t="shared" si="1"/>
        <v>0</v>
      </c>
      <c r="J14" s="9">
        <f t="shared" si="2"/>
        <v>0</v>
      </c>
    </row>
    <row r="15" spans="1:10" x14ac:dyDescent="0.2">
      <c r="A15" s="6">
        <v>7</v>
      </c>
      <c r="B15" s="8" t="s">
        <v>27</v>
      </c>
      <c r="C15" s="6" t="s">
        <v>2</v>
      </c>
      <c r="D15" s="6">
        <v>40</v>
      </c>
      <c r="E15" s="6" t="s">
        <v>57</v>
      </c>
      <c r="F15" s="28"/>
      <c r="G15" s="10">
        <f t="shared" si="0"/>
        <v>0</v>
      </c>
      <c r="H15" s="11"/>
      <c r="I15" s="12">
        <f t="shared" si="1"/>
        <v>0</v>
      </c>
      <c r="J15" s="9">
        <f t="shared" si="2"/>
        <v>0</v>
      </c>
    </row>
    <row r="16" spans="1:10" x14ac:dyDescent="0.2">
      <c r="A16" s="13">
        <v>8</v>
      </c>
      <c r="B16" s="29" t="s">
        <v>14</v>
      </c>
      <c r="C16" s="29"/>
      <c r="D16" s="29"/>
      <c r="E16" s="29"/>
      <c r="F16" s="29"/>
      <c r="G16" s="14">
        <f>ROUND(SUM(G9:G15),2)</f>
        <v>0</v>
      </c>
      <c r="H16" s="15"/>
      <c r="I16" s="14">
        <f>ROUND(SUM(I9:I15),2)</f>
        <v>0</v>
      </c>
      <c r="J16" s="16"/>
    </row>
    <row r="17" spans="1:10" x14ac:dyDescent="0.2">
      <c r="A17" s="17"/>
    </row>
    <row r="18" spans="1:10" x14ac:dyDescent="0.2">
      <c r="A18" s="4" t="s">
        <v>61</v>
      </c>
    </row>
    <row r="19" spans="1:10" x14ac:dyDescent="0.2">
      <c r="A19" s="18"/>
    </row>
    <row r="20" spans="1:10" ht="48" x14ac:dyDescent="0.2">
      <c r="A20" s="6" t="s">
        <v>5</v>
      </c>
      <c r="B20" s="6" t="s">
        <v>0</v>
      </c>
      <c r="C20" s="6" t="s">
        <v>6</v>
      </c>
      <c r="D20" s="6" t="s">
        <v>1</v>
      </c>
      <c r="E20" s="6" t="s">
        <v>15</v>
      </c>
      <c r="F20" s="6" t="s">
        <v>11</v>
      </c>
      <c r="G20" s="6" t="s">
        <v>7</v>
      </c>
      <c r="H20" s="6" t="s">
        <v>8</v>
      </c>
      <c r="I20" s="6" t="s">
        <v>9</v>
      </c>
      <c r="J20" s="6" t="s">
        <v>10</v>
      </c>
    </row>
    <row r="21" spans="1:10" ht="24" x14ac:dyDescent="0.2">
      <c r="A21" s="6">
        <v>1</v>
      </c>
      <c r="B21" s="19" t="s">
        <v>28</v>
      </c>
      <c r="C21" s="6" t="s">
        <v>2</v>
      </c>
      <c r="D21" s="6">
        <v>340</v>
      </c>
      <c r="E21" s="6" t="s">
        <v>58</v>
      </c>
      <c r="F21" s="9"/>
      <c r="G21" s="10">
        <f>ROUND(D21*F21,2)</f>
        <v>0</v>
      </c>
      <c r="H21" s="11"/>
      <c r="I21" s="12">
        <f>G21+G21*H21</f>
        <v>0</v>
      </c>
      <c r="J21" s="9">
        <f>I21/D21</f>
        <v>0</v>
      </c>
    </row>
    <row r="22" spans="1:10" ht="24" x14ac:dyDescent="0.2">
      <c r="A22" s="6">
        <v>2</v>
      </c>
      <c r="B22" s="20" t="s">
        <v>29</v>
      </c>
      <c r="C22" s="6" t="s">
        <v>2</v>
      </c>
      <c r="D22" s="6">
        <v>340</v>
      </c>
      <c r="E22" s="6" t="s">
        <v>58</v>
      </c>
      <c r="F22" s="9"/>
      <c r="G22" s="10">
        <f t="shared" ref="G22:G34" si="3">ROUND(D22*F22,2)</f>
        <v>0</v>
      </c>
      <c r="H22" s="11"/>
      <c r="I22" s="12">
        <f t="shared" ref="I22:I34" si="4">G22+G22*H22</f>
        <v>0</v>
      </c>
      <c r="J22" s="9">
        <f t="shared" ref="J22:J34" si="5">I22/D22</f>
        <v>0</v>
      </c>
    </row>
    <row r="23" spans="1:10" ht="24" x14ac:dyDescent="0.2">
      <c r="A23" s="6">
        <v>3</v>
      </c>
      <c r="B23" s="20" t="s">
        <v>30</v>
      </c>
      <c r="C23" s="6" t="s">
        <v>2</v>
      </c>
      <c r="D23" s="6">
        <v>500</v>
      </c>
      <c r="E23" s="6" t="s">
        <v>58</v>
      </c>
      <c r="F23" s="9"/>
      <c r="G23" s="10">
        <f t="shared" si="3"/>
        <v>0</v>
      </c>
      <c r="H23" s="11"/>
      <c r="I23" s="12">
        <f t="shared" si="4"/>
        <v>0</v>
      </c>
      <c r="J23" s="9">
        <f t="shared" si="5"/>
        <v>0</v>
      </c>
    </row>
    <row r="24" spans="1:10" ht="24" x14ac:dyDescent="0.2">
      <c r="A24" s="6">
        <v>4</v>
      </c>
      <c r="B24" s="20" t="s">
        <v>31</v>
      </c>
      <c r="C24" s="6" t="s">
        <v>2</v>
      </c>
      <c r="D24" s="6">
        <v>340</v>
      </c>
      <c r="E24" s="6" t="s">
        <v>58</v>
      </c>
      <c r="F24" s="9"/>
      <c r="G24" s="10">
        <f t="shared" si="3"/>
        <v>0</v>
      </c>
      <c r="H24" s="11"/>
      <c r="I24" s="12">
        <f t="shared" si="4"/>
        <v>0</v>
      </c>
      <c r="J24" s="9">
        <f t="shared" si="5"/>
        <v>0</v>
      </c>
    </row>
    <row r="25" spans="1:10" ht="24" x14ac:dyDescent="0.2">
      <c r="A25" s="6">
        <v>5</v>
      </c>
      <c r="B25" s="20" t="s">
        <v>32</v>
      </c>
      <c r="C25" s="6" t="s">
        <v>2</v>
      </c>
      <c r="D25" s="6">
        <v>340</v>
      </c>
      <c r="E25" s="6" t="s">
        <v>58</v>
      </c>
      <c r="F25" s="9"/>
      <c r="G25" s="10">
        <f t="shared" si="3"/>
        <v>0</v>
      </c>
      <c r="H25" s="11"/>
      <c r="I25" s="12">
        <f t="shared" si="4"/>
        <v>0</v>
      </c>
      <c r="J25" s="9">
        <f t="shared" si="5"/>
        <v>0</v>
      </c>
    </row>
    <row r="26" spans="1:10" ht="24" x14ac:dyDescent="0.2">
      <c r="A26" s="6">
        <v>6</v>
      </c>
      <c r="B26" s="20" t="s">
        <v>33</v>
      </c>
      <c r="C26" s="6" t="s">
        <v>2</v>
      </c>
      <c r="D26" s="6">
        <v>70</v>
      </c>
      <c r="E26" s="6" t="s">
        <v>58</v>
      </c>
      <c r="F26" s="9"/>
      <c r="G26" s="10">
        <f t="shared" si="3"/>
        <v>0</v>
      </c>
      <c r="H26" s="11"/>
      <c r="I26" s="12">
        <f t="shared" si="4"/>
        <v>0</v>
      </c>
      <c r="J26" s="9">
        <f t="shared" si="5"/>
        <v>0</v>
      </c>
    </row>
    <row r="27" spans="1:10" ht="24" x14ac:dyDescent="0.2">
      <c r="A27" s="6">
        <v>7</v>
      </c>
      <c r="B27" s="20" t="s">
        <v>34</v>
      </c>
      <c r="C27" s="6" t="s">
        <v>2</v>
      </c>
      <c r="D27" s="6">
        <v>70</v>
      </c>
      <c r="E27" s="6" t="s">
        <v>58</v>
      </c>
      <c r="F27" s="9"/>
      <c r="G27" s="10">
        <f t="shared" si="3"/>
        <v>0</v>
      </c>
      <c r="H27" s="11"/>
      <c r="I27" s="12">
        <f t="shared" si="4"/>
        <v>0</v>
      </c>
      <c r="J27" s="9">
        <f t="shared" si="5"/>
        <v>0</v>
      </c>
    </row>
    <row r="28" spans="1:10" ht="24" x14ac:dyDescent="0.2">
      <c r="A28" s="6">
        <v>8</v>
      </c>
      <c r="B28" s="20" t="s">
        <v>35</v>
      </c>
      <c r="C28" s="6" t="s">
        <v>2</v>
      </c>
      <c r="D28" s="6">
        <v>500</v>
      </c>
      <c r="E28" s="6" t="s">
        <v>58</v>
      </c>
      <c r="F28" s="9"/>
      <c r="G28" s="10">
        <f t="shared" si="3"/>
        <v>0</v>
      </c>
      <c r="H28" s="11"/>
      <c r="I28" s="12">
        <f t="shared" si="4"/>
        <v>0</v>
      </c>
      <c r="J28" s="9">
        <f t="shared" si="5"/>
        <v>0</v>
      </c>
    </row>
    <row r="29" spans="1:10" x14ac:dyDescent="0.2">
      <c r="A29" s="6">
        <v>9</v>
      </c>
      <c r="B29" s="21" t="s">
        <v>36</v>
      </c>
      <c r="C29" s="6" t="s">
        <v>2</v>
      </c>
      <c r="D29" s="6">
        <v>100</v>
      </c>
      <c r="E29" s="6" t="s">
        <v>58</v>
      </c>
      <c r="F29" s="9"/>
      <c r="G29" s="10">
        <f t="shared" si="3"/>
        <v>0</v>
      </c>
      <c r="H29" s="11"/>
      <c r="I29" s="12">
        <f t="shared" si="4"/>
        <v>0</v>
      </c>
      <c r="J29" s="9">
        <f t="shared" si="5"/>
        <v>0</v>
      </c>
    </row>
    <row r="30" spans="1:10" ht="24" x14ac:dyDescent="0.2">
      <c r="A30" s="6">
        <v>10</v>
      </c>
      <c r="B30" s="21" t="s">
        <v>37</v>
      </c>
      <c r="C30" s="6" t="s">
        <v>2</v>
      </c>
      <c r="D30" s="6">
        <v>900</v>
      </c>
      <c r="E30" s="6" t="s">
        <v>58</v>
      </c>
      <c r="F30" s="9"/>
      <c r="G30" s="10">
        <f t="shared" si="3"/>
        <v>0</v>
      </c>
      <c r="H30" s="11"/>
      <c r="I30" s="12">
        <f t="shared" si="4"/>
        <v>0</v>
      </c>
      <c r="J30" s="9">
        <f t="shared" si="5"/>
        <v>0</v>
      </c>
    </row>
    <row r="31" spans="1:10" ht="24" x14ac:dyDescent="0.2">
      <c r="A31" s="6">
        <v>11</v>
      </c>
      <c r="B31" s="21" t="s">
        <v>38</v>
      </c>
      <c r="C31" s="6" t="s">
        <v>2</v>
      </c>
      <c r="D31" s="6">
        <v>600</v>
      </c>
      <c r="E31" s="6" t="s">
        <v>58</v>
      </c>
      <c r="F31" s="9"/>
      <c r="G31" s="10">
        <f t="shared" si="3"/>
        <v>0</v>
      </c>
      <c r="H31" s="11"/>
      <c r="I31" s="12">
        <f t="shared" si="4"/>
        <v>0</v>
      </c>
      <c r="J31" s="9">
        <f t="shared" si="5"/>
        <v>0</v>
      </c>
    </row>
    <row r="32" spans="1:10" x14ac:dyDescent="0.2">
      <c r="A32" s="6">
        <v>12</v>
      </c>
      <c r="B32" s="21" t="s">
        <v>39</v>
      </c>
      <c r="C32" s="6" t="s">
        <v>2</v>
      </c>
      <c r="D32" s="6">
        <v>500</v>
      </c>
      <c r="E32" s="6" t="s">
        <v>58</v>
      </c>
      <c r="F32" s="9"/>
      <c r="G32" s="10">
        <f t="shared" si="3"/>
        <v>0</v>
      </c>
      <c r="H32" s="11"/>
      <c r="I32" s="12">
        <f t="shared" si="4"/>
        <v>0</v>
      </c>
      <c r="J32" s="9">
        <f t="shared" si="5"/>
        <v>0</v>
      </c>
    </row>
    <row r="33" spans="1:10" x14ac:dyDescent="0.2">
      <c r="A33" s="6">
        <v>13</v>
      </c>
      <c r="B33" s="21" t="s">
        <v>40</v>
      </c>
      <c r="C33" s="6" t="s">
        <v>2</v>
      </c>
      <c r="D33" s="6">
        <v>250</v>
      </c>
      <c r="E33" s="6" t="s">
        <v>58</v>
      </c>
      <c r="F33" s="9"/>
      <c r="G33" s="10">
        <f t="shared" si="3"/>
        <v>0</v>
      </c>
      <c r="H33" s="11"/>
      <c r="I33" s="12">
        <f t="shared" si="4"/>
        <v>0</v>
      </c>
      <c r="J33" s="9">
        <f t="shared" si="5"/>
        <v>0</v>
      </c>
    </row>
    <row r="34" spans="1:10" ht="20.25" customHeight="1" x14ac:dyDescent="0.2">
      <c r="A34" s="6">
        <v>14</v>
      </c>
      <c r="B34" s="21" t="s">
        <v>41</v>
      </c>
      <c r="C34" s="6" t="s">
        <v>2</v>
      </c>
      <c r="D34" s="6">
        <v>500</v>
      </c>
      <c r="E34" s="6" t="s">
        <v>58</v>
      </c>
      <c r="F34" s="9"/>
      <c r="G34" s="10">
        <f t="shared" si="3"/>
        <v>0</v>
      </c>
      <c r="H34" s="11"/>
      <c r="I34" s="12">
        <f t="shared" si="4"/>
        <v>0</v>
      </c>
      <c r="J34" s="9">
        <f t="shared" si="5"/>
        <v>0</v>
      </c>
    </row>
    <row r="35" spans="1:10" x14ac:dyDescent="0.2">
      <c r="A35" s="13">
        <v>15</v>
      </c>
      <c r="B35" s="29" t="s">
        <v>14</v>
      </c>
      <c r="C35" s="29"/>
      <c r="D35" s="29"/>
      <c r="E35" s="29"/>
      <c r="F35" s="29"/>
      <c r="G35" s="14">
        <f>ROUND(SUM(G21:G34),2)</f>
        <v>0</v>
      </c>
      <c r="H35" s="15"/>
      <c r="I35" s="14">
        <f>ROUND(SUM(I21:I34),2)</f>
        <v>0</v>
      </c>
      <c r="J35" s="16"/>
    </row>
    <row r="36" spans="1:10" x14ac:dyDescent="0.2">
      <c r="A36" s="22"/>
      <c r="B36" s="23"/>
      <c r="C36" s="23"/>
      <c r="D36" s="23"/>
      <c r="E36" s="23"/>
      <c r="F36" s="23"/>
      <c r="G36" s="23"/>
      <c r="H36" s="23"/>
      <c r="I36" s="23"/>
      <c r="J36" s="24"/>
    </row>
    <row r="37" spans="1:10" x14ac:dyDescent="0.2">
      <c r="A37" s="4" t="s">
        <v>60</v>
      </c>
    </row>
    <row r="38" spans="1:10" x14ac:dyDescent="0.2">
      <c r="A38" s="5"/>
    </row>
    <row r="39" spans="1:10" ht="48" x14ac:dyDescent="0.2">
      <c r="A39" s="6" t="s">
        <v>5</v>
      </c>
      <c r="B39" s="6" t="s">
        <v>0</v>
      </c>
      <c r="C39" s="6" t="s">
        <v>6</v>
      </c>
      <c r="D39" s="6" t="s">
        <v>1</v>
      </c>
      <c r="E39" s="6" t="s">
        <v>15</v>
      </c>
      <c r="F39" s="6" t="s">
        <v>11</v>
      </c>
      <c r="G39" s="6" t="s">
        <v>7</v>
      </c>
      <c r="H39" s="6" t="s">
        <v>8</v>
      </c>
      <c r="I39" s="6" t="s">
        <v>9</v>
      </c>
      <c r="J39" s="6" t="s">
        <v>10</v>
      </c>
    </row>
    <row r="40" spans="1:10" x14ac:dyDescent="0.2">
      <c r="A40" s="6">
        <v>1</v>
      </c>
      <c r="B40" s="25" t="s">
        <v>42</v>
      </c>
      <c r="C40" s="6" t="s">
        <v>2</v>
      </c>
      <c r="D40" s="20">
        <v>2000</v>
      </c>
      <c r="E40" s="6" t="s">
        <v>59</v>
      </c>
      <c r="F40" s="9"/>
      <c r="G40" s="10">
        <f>ROUND(D40*F40,2)</f>
        <v>0</v>
      </c>
      <c r="H40" s="11"/>
      <c r="I40" s="12">
        <f>G40+G40*H40</f>
        <v>0</v>
      </c>
      <c r="J40" s="9">
        <f>I40/D40</f>
        <v>0</v>
      </c>
    </row>
    <row r="41" spans="1:10" x14ac:dyDescent="0.2">
      <c r="A41" s="6">
        <v>2</v>
      </c>
      <c r="B41" s="25" t="s">
        <v>43</v>
      </c>
      <c r="C41" s="6" t="s">
        <v>2</v>
      </c>
      <c r="D41" s="20">
        <v>150</v>
      </c>
      <c r="E41" s="6" t="s">
        <v>59</v>
      </c>
      <c r="F41" s="9"/>
      <c r="G41" s="10">
        <f t="shared" ref="G41:G54" si="6">ROUND(D41*F41,2)</f>
        <v>0</v>
      </c>
      <c r="H41" s="11"/>
      <c r="I41" s="12">
        <f t="shared" ref="I41:I54" si="7">G41+G41*H41</f>
        <v>0</v>
      </c>
      <c r="J41" s="9">
        <f t="shared" ref="J41:J54" si="8">I41/D41</f>
        <v>0</v>
      </c>
    </row>
    <row r="42" spans="1:10" x14ac:dyDescent="0.2">
      <c r="A42" s="6">
        <v>3</v>
      </c>
      <c r="B42" s="25" t="s">
        <v>44</v>
      </c>
      <c r="C42" s="6" t="s">
        <v>2</v>
      </c>
      <c r="D42" s="20">
        <v>400</v>
      </c>
      <c r="E42" s="6" t="s">
        <v>59</v>
      </c>
      <c r="F42" s="9"/>
      <c r="G42" s="10">
        <f t="shared" si="6"/>
        <v>0</v>
      </c>
      <c r="H42" s="11"/>
      <c r="I42" s="12">
        <f t="shared" si="7"/>
        <v>0</v>
      </c>
      <c r="J42" s="9">
        <f t="shared" si="8"/>
        <v>0</v>
      </c>
    </row>
    <row r="43" spans="1:10" x14ac:dyDescent="0.2">
      <c r="A43" s="6">
        <v>4</v>
      </c>
      <c r="B43" s="25" t="s">
        <v>45</v>
      </c>
      <c r="C43" s="6" t="s">
        <v>2</v>
      </c>
      <c r="D43" s="20">
        <v>1000</v>
      </c>
      <c r="E43" s="6" t="s">
        <v>59</v>
      </c>
      <c r="F43" s="9"/>
      <c r="G43" s="10">
        <f t="shared" si="6"/>
        <v>0</v>
      </c>
      <c r="H43" s="11"/>
      <c r="I43" s="12">
        <f t="shared" si="7"/>
        <v>0</v>
      </c>
      <c r="J43" s="9">
        <f t="shared" si="8"/>
        <v>0</v>
      </c>
    </row>
    <row r="44" spans="1:10" x14ac:dyDescent="0.2">
      <c r="A44" s="6">
        <v>5</v>
      </c>
      <c r="B44" s="25" t="s">
        <v>46</v>
      </c>
      <c r="C44" s="6" t="s">
        <v>2</v>
      </c>
      <c r="D44" s="20">
        <v>200</v>
      </c>
      <c r="E44" s="6" t="s">
        <v>59</v>
      </c>
      <c r="F44" s="9"/>
      <c r="G44" s="10">
        <f t="shared" si="6"/>
        <v>0</v>
      </c>
      <c r="H44" s="11"/>
      <c r="I44" s="12">
        <f t="shared" si="7"/>
        <v>0</v>
      </c>
      <c r="J44" s="9">
        <f t="shared" si="8"/>
        <v>0</v>
      </c>
    </row>
    <row r="45" spans="1:10" x14ac:dyDescent="0.2">
      <c r="A45" s="6">
        <v>6</v>
      </c>
      <c r="B45" s="25" t="s">
        <v>47</v>
      </c>
      <c r="C45" s="6" t="s">
        <v>2</v>
      </c>
      <c r="D45" s="20">
        <v>300</v>
      </c>
      <c r="E45" s="6" t="s">
        <v>59</v>
      </c>
      <c r="F45" s="9"/>
      <c r="G45" s="10">
        <f t="shared" si="6"/>
        <v>0</v>
      </c>
      <c r="H45" s="11"/>
      <c r="I45" s="12">
        <f t="shared" si="7"/>
        <v>0</v>
      </c>
      <c r="J45" s="9">
        <f t="shared" si="8"/>
        <v>0</v>
      </c>
    </row>
    <row r="46" spans="1:10" x14ac:dyDescent="0.2">
      <c r="A46" s="6">
        <v>7</v>
      </c>
      <c r="B46" s="25" t="s">
        <v>48</v>
      </c>
      <c r="C46" s="6" t="s">
        <v>2</v>
      </c>
      <c r="D46" s="20">
        <v>500</v>
      </c>
      <c r="E46" s="6" t="s">
        <v>59</v>
      </c>
      <c r="F46" s="9"/>
      <c r="G46" s="10">
        <f t="shared" si="6"/>
        <v>0</v>
      </c>
      <c r="H46" s="11"/>
      <c r="I46" s="12">
        <f t="shared" si="7"/>
        <v>0</v>
      </c>
      <c r="J46" s="9">
        <f t="shared" si="8"/>
        <v>0</v>
      </c>
    </row>
    <row r="47" spans="1:10" x14ac:dyDescent="0.2">
      <c r="A47" s="6">
        <v>8</v>
      </c>
      <c r="B47" s="25" t="s">
        <v>49</v>
      </c>
      <c r="C47" s="6" t="s">
        <v>2</v>
      </c>
      <c r="D47" s="20">
        <v>240</v>
      </c>
      <c r="E47" s="6" t="s">
        <v>59</v>
      </c>
      <c r="F47" s="9"/>
      <c r="G47" s="10">
        <f t="shared" si="6"/>
        <v>0</v>
      </c>
      <c r="H47" s="11"/>
      <c r="I47" s="12">
        <f t="shared" si="7"/>
        <v>0</v>
      </c>
      <c r="J47" s="9">
        <f t="shared" si="8"/>
        <v>0</v>
      </c>
    </row>
    <row r="48" spans="1:10" x14ac:dyDescent="0.2">
      <c r="A48" s="6">
        <v>9</v>
      </c>
      <c r="B48" s="25" t="s">
        <v>50</v>
      </c>
      <c r="C48" s="6" t="s">
        <v>2</v>
      </c>
      <c r="D48" s="20">
        <v>200</v>
      </c>
      <c r="E48" s="6" t="s">
        <v>59</v>
      </c>
      <c r="F48" s="9"/>
      <c r="G48" s="10">
        <f t="shared" si="6"/>
        <v>0</v>
      </c>
      <c r="H48" s="11"/>
      <c r="I48" s="12">
        <f t="shared" si="7"/>
        <v>0</v>
      </c>
      <c r="J48" s="9">
        <f t="shared" si="8"/>
        <v>0</v>
      </c>
    </row>
    <row r="49" spans="1:10" x14ac:dyDescent="0.2">
      <c r="A49" s="6">
        <v>10</v>
      </c>
      <c r="B49" s="25" t="s">
        <v>51</v>
      </c>
      <c r="C49" s="6" t="s">
        <v>2</v>
      </c>
      <c r="D49" s="20">
        <v>200</v>
      </c>
      <c r="E49" s="6" t="s">
        <v>59</v>
      </c>
      <c r="F49" s="9"/>
      <c r="G49" s="10">
        <f t="shared" si="6"/>
        <v>0</v>
      </c>
      <c r="H49" s="11"/>
      <c r="I49" s="12">
        <f t="shared" si="7"/>
        <v>0</v>
      </c>
      <c r="J49" s="9">
        <f t="shared" si="8"/>
        <v>0</v>
      </c>
    </row>
    <row r="50" spans="1:10" x14ac:dyDescent="0.2">
      <c r="A50" s="6">
        <v>11</v>
      </c>
      <c r="B50" s="25" t="s">
        <v>52</v>
      </c>
      <c r="C50" s="6" t="s">
        <v>2</v>
      </c>
      <c r="D50" s="20">
        <v>300</v>
      </c>
      <c r="E50" s="6" t="s">
        <v>59</v>
      </c>
      <c r="F50" s="9"/>
      <c r="G50" s="10">
        <f t="shared" si="6"/>
        <v>0</v>
      </c>
      <c r="H50" s="11"/>
      <c r="I50" s="12">
        <f t="shared" si="7"/>
        <v>0</v>
      </c>
      <c r="J50" s="9">
        <f t="shared" si="8"/>
        <v>0</v>
      </c>
    </row>
    <row r="51" spans="1:10" x14ac:dyDescent="0.2">
      <c r="A51" s="6">
        <v>12</v>
      </c>
      <c r="B51" s="26" t="s">
        <v>53</v>
      </c>
      <c r="C51" s="6" t="s">
        <v>2</v>
      </c>
      <c r="D51" s="20">
        <v>200</v>
      </c>
      <c r="E51" s="6" t="s">
        <v>59</v>
      </c>
      <c r="F51" s="9"/>
      <c r="G51" s="10">
        <f t="shared" si="6"/>
        <v>0</v>
      </c>
      <c r="H51" s="11"/>
      <c r="I51" s="12">
        <f t="shared" si="7"/>
        <v>0</v>
      </c>
      <c r="J51" s="9">
        <f t="shared" si="8"/>
        <v>0</v>
      </c>
    </row>
    <row r="52" spans="1:10" ht="24" x14ac:dyDescent="0.2">
      <c r="A52" s="6">
        <v>13</v>
      </c>
      <c r="B52" s="20" t="s">
        <v>54</v>
      </c>
      <c r="C52" s="6" t="s">
        <v>2</v>
      </c>
      <c r="D52" s="20">
        <v>200</v>
      </c>
      <c r="E52" s="6" t="s">
        <v>59</v>
      </c>
      <c r="F52" s="9"/>
      <c r="G52" s="10">
        <f t="shared" si="6"/>
        <v>0</v>
      </c>
      <c r="H52" s="11"/>
      <c r="I52" s="12">
        <f t="shared" si="7"/>
        <v>0</v>
      </c>
      <c r="J52" s="9">
        <f t="shared" si="8"/>
        <v>0</v>
      </c>
    </row>
    <row r="53" spans="1:10" x14ac:dyDescent="0.2">
      <c r="A53" s="6">
        <v>14</v>
      </c>
      <c r="B53" s="20" t="s">
        <v>55</v>
      </c>
      <c r="C53" s="6" t="s">
        <v>2</v>
      </c>
      <c r="D53" s="20">
        <v>200</v>
      </c>
      <c r="E53" s="6" t="s">
        <v>59</v>
      </c>
      <c r="F53" s="9"/>
      <c r="G53" s="10">
        <f t="shared" si="6"/>
        <v>0</v>
      </c>
      <c r="H53" s="11"/>
      <c r="I53" s="12">
        <f t="shared" si="7"/>
        <v>0</v>
      </c>
      <c r="J53" s="9">
        <f t="shared" si="8"/>
        <v>0</v>
      </c>
    </row>
    <row r="54" spans="1:10" x14ac:dyDescent="0.2">
      <c r="A54" s="6">
        <v>15</v>
      </c>
      <c r="B54" s="20" t="s">
        <v>56</v>
      </c>
      <c r="C54" s="6" t="s">
        <v>2</v>
      </c>
      <c r="D54" s="20">
        <v>200</v>
      </c>
      <c r="E54" s="6" t="s">
        <v>59</v>
      </c>
      <c r="F54" s="9"/>
      <c r="G54" s="10">
        <f t="shared" si="6"/>
        <v>0</v>
      </c>
      <c r="H54" s="11"/>
      <c r="I54" s="12">
        <f t="shared" si="7"/>
        <v>0</v>
      </c>
      <c r="J54" s="9">
        <f t="shared" si="8"/>
        <v>0</v>
      </c>
    </row>
    <row r="55" spans="1:10" x14ac:dyDescent="0.2">
      <c r="A55" s="13">
        <v>16</v>
      </c>
      <c r="B55" s="29" t="s">
        <v>14</v>
      </c>
      <c r="C55" s="29"/>
      <c r="D55" s="29"/>
      <c r="E55" s="29"/>
      <c r="F55" s="29"/>
      <c r="G55" s="14">
        <f>ROUND(SUM(G40:G54),2)</f>
        <v>0</v>
      </c>
      <c r="H55" s="15"/>
      <c r="I55" s="14">
        <f>ROUND(SUM(I40:I54),2)</f>
        <v>0</v>
      </c>
      <c r="J55" s="16"/>
    </row>
    <row r="57" spans="1:10" x14ac:dyDescent="0.2">
      <c r="B57" s="3" t="s">
        <v>13</v>
      </c>
    </row>
    <row r="59" spans="1:10" x14ac:dyDescent="0.2">
      <c r="B59" s="27" t="s">
        <v>12</v>
      </c>
    </row>
  </sheetData>
  <mergeCells count="3">
    <mergeCell ref="B35:F35"/>
    <mergeCell ref="B55:F55"/>
    <mergeCell ref="B16:F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Duda</dc:creator>
  <cp:lastModifiedBy>Piotr Laskus</cp:lastModifiedBy>
  <cp:lastPrinted>2021-10-11T09:11:45Z</cp:lastPrinted>
  <dcterms:created xsi:type="dcterms:W3CDTF">2021-08-17T10:01:21Z</dcterms:created>
  <dcterms:modified xsi:type="dcterms:W3CDTF">2021-10-12T13:04:24Z</dcterms:modified>
</cp:coreProperties>
</file>