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10" windowHeight="11010" activeTab="0"/>
  </bookViews>
  <sheets>
    <sheet name="zadanie 1- ławki" sheetId="1" r:id="rId1"/>
    <sheet name="zadanie 2- wieszak" sheetId="2" r:id="rId2"/>
    <sheet name="zadanie 3 - zabudowy " sheetId="3" r:id="rId3"/>
    <sheet name="zadanie 4 - fotele" sheetId="4" r:id="rId4"/>
    <sheet name="zadanie 5 - biurka" sheetId="5" r:id="rId5"/>
    <sheet name="zadanie 6 - kanapa rozkładana" sheetId="6" r:id="rId6"/>
    <sheet name="zadanie 7- stół" sheetId="7" r:id="rId7"/>
    <sheet name="zadanie 8 - bateria kuchenna" sheetId="8" r:id="rId8"/>
    <sheet name="zadanie 9- zlewozmywak stalowy " sheetId="9" r:id="rId9"/>
    <sheet name="Zadanie 10- lampa" sheetId="10" r:id="rId10"/>
    <sheet name="zadanie 11- krzesła, stolik" sheetId="11" r:id="rId11"/>
  </sheets>
  <definedNames/>
  <calcPr fullCalcOnLoad="1"/>
</workbook>
</file>

<file path=xl/sharedStrings.xml><?xml version="1.0" encoding="utf-8"?>
<sst xmlns="http://schemas.openxmlformats.org/spreadsheetml/2006/main" count="232" uniqueCount="74">
  <si>
    <t>1.</t>
  </si>
  <si>
    <t>2.</t>
  </si>
  <si>
    <t>FORMULARZ  CENOWY</t>
  </si>
  <si>
    <t>L.p.</t>
  </si>
  <si>
    <t>Określenie przedmiotu zamówienia</t>
  </si>
  <si>
    <t>J.m.</t>
  </si>
  <si>
    <t>Ilość</t>
  </si>
  <si>
    <t>Cena netto</t>
  </si>
  <si>
    <t>Wartość netto</t>
  </si>
  <si>
    <t>VAT %</t>
  </si>
  <si>
    <t>Wartość VAT</t>
  </si>
  <si>
    <t>Wartość brutto</t>
  </si>
  <si>
    <t>Producent/nazwa handlowa/nr katalogowy</t>
  </si>
  <si>
    <t>3.</t>
  </si>
  <si>
    <t>4.</t>
  </si>
  <si>
    <t>5.</t>
  </si>
  <si>
    <t>7.</t>
  </si>
  <si>
    <t>10.</t>
  </si>
  <si>
    <t>szt.</t>
  </si>
  <si>
    <t>ZADANIE nr 1</t>
  </si>
  <si>
    <t>RAZEM:</t>
  </si>
  <si>
    <t>Załącznik nr 2.1 do SWZ</t>
  </si>
  <si>
    <t>szt</t>
  </si>
  <si>
    <t>ZADANIE nr 2</t>
  </si>
  <si>
    <t>ZADANIE nr 3</t>
  </si>
  <si>
    <t>ZADANIE nr 4</t>
  </si>
  <si>
    <t>Fotel obrotowy - podstawa pięcioramienna wykonana z polimiamidu z dodatkiem włókna szklanego czarna, samohamowane miękkie kółka jezdne fi 65mm do powierzchni twardych, amortyzator gazowy zapewniajacy płynną regulację wysokości siedziska, siedzisko wypsażone w mechanizm regulacji głebokości w zakresie 60mm, ergonomiczne wyprofilowane siedzisko wyściełane trudnopalna pianką poliuretanową PU wykaną w technologii pianek wylewanych w formach,  oparcie krzesła stanowi wykonany w technologii wtryskowej element tworzywa sztucznego obustronnie wyściełany pianką poliuretanową PU wykonaną w technologii pianek wylewnych w formach wyprofilowane do naturalnego kształtu kręgosłupa w części podtrzymującej odcinek krzyżowo -lędzwiowy,oparcie z siedziskiem połączone dwoma stabilnymi i estetycznymi prowadnicami stalowymi w kolorze chrom, podłokietniki krzesła czarne z nakładką wykonaną z miękkiego poliurtenu z możliwością regulacji wysokości względem siedziska, krzesło w całości tapicerowane tkaniną zmywalną o składzie osnowa 100% poliester Hi-Loft lico 100% vinyl gramatura 685g/m2 trudnopalność EN 1021:1:2 o klasie ścieralności &gt;300 000 cykli EN ISO 12947-2 tkanina dzięki zawartości jonów srebra posiada właściwości antybakteryjne i antygrzybicze, krzesło  posiada możliwość takiego tapicerowania gdzie powierzchnie roboczne siedziska i oparcia krzesła są wykonane z jednego koloru tkaniny  zaś powierzchnie boczne siedziska tylna oraz boczne opracia w innym kolorze, wymagany okres 5 letniej gwarancji producenta, potwierdzony ramowymi nwarunkami gwarancji dołączonymi do oferty</t>
  </si>
  <si>
    <t>ZADANIE nr 5</t>
  </si>
  <si>
    <t>ZADANIE nr 6</t>
  </si>
  <si>
    <t>Fotel obrotowy kubełkowy- podstawa pięcioramienna wykonana z poliamidu z dodatkiem włókna szklanego czarna, samohamowne miękkie kółka jezdne do twardych powierzchni średnica 65mm, fotel wyposażony w mechanizm synchroniczny samoważący z możliwością blokowania w pozycji pionowej oraz odchylonej z systemem anti schock oraz amortyzator gazowy zapewniający płynną regulację wysokości siedziska,wysokie oparcie stanowi sklejka zalana pianką poliuretanową o gęstości 84kg/m3, siedzisko zintegrowane z podłokietnikiem wykonane ze sklejki zalanej pianką poliuretanową o gęstości 74 kg/m3, fotel tapiceowany tkaniną o składzie powłoka - 100% poliester nośnik -90% poliester oraz 10% bawełna gramatura 305g/m2 klasa ścieralności &gt;100 000 cykli MArtindale'a  odporność na światło 4-5 odporność na pilling 4-5 trudnozapalność BS 5852, możliwość łączenia dwóch kolorów tapicerek, wymagany okres 5 letniej gwarancji producenta potwierdzony ramowymi warunkami gwarancji dołączonymi do oferty</t>
  </si>
  <si>
    <t>ZADANIE nr 7</t>
  </si>
  <si>
    <t>6.</t>
  </si>
  <si>
    <t>8.</t>
  </si>
  <si>
    <t>9.</t>
  </si>
  <si>
    <t>11.</t>
  </si>
  <si>
    <t>ZADANIE nr 8</t>
  </si>
  <si>
    <t>ZADANIE nr 9</t>
  </si>
  <si>
    <t xml:space="preserve">Tradycyjny 1-komorowy zlewozmywak wykonany z wysokiej jakości stali o satynowym wykończeniu. Zlewozmywak posiada naturalne właściwości antyseptyczne stali.ECO opakowanie wykonane z materiałów przyjaznych środowisku. Zlewozmywak odwracalny, wyposażony w osprzęt z podłączeniem do zmwyarki. Rodzaj powierzchni: satyna, szczotkowany. Materiał: stak 201. Sposób montażu: wpuszczany. Ilość komór zlewozmywaka:1. Minimalna szerokość szafki: 450mm. Głębokość komory: 175mm, szerokość: 430mm, wysokość: 175mm, szerokość: 430mm. Wycięcie w blacie (wpuszczany) długość 460mm, wycięcie w blacie (wpuszczany) szerokość 410mm. Rodzaj korka: manualny. </t>
  </si>
  <si>
    <t>ZADANIE nr 10</t>
  </si>
  <si>
    <t>Półki nad biurko. Półki  wykonane z płyty wiórowej: gr. 18 mm pokrytej dwustronnie filmem melaminowym odpornym na zarysowania, wysoką temperaturą, środki chemiczne oraz promienie UV. Krawędzoe proste oklejone na gorąco obrzeżami 2 mm, z PCV w kolorze płyty .Półki wykonane w wybarwieniu płyt meblowych laminowanych producenta np. SWISS KRONO. Rysunek - półki nad biurko</t>
  </si>
  <si>
    <t xml:space="preserve">Ławka poczekalniowa 3- osobowa bezpodłokietników, bez tapicerki. Wymiary jednego siedziska: wysokość siedziska 450mm, szerokość siedziska 445mm, szerokość oparcia: 420mm, głebokość siedziska 425mm, wysokość oparcia 350mm, wymiary zewnętrzne ławki: wysokość całkowita 800mm, szerokość całkowita 1720mm, głębokość całkowita 560mm, każde siedzisko stanowi osobny niezależny element, kubełkowe jednoelementowe siedzisko z oparciem wykonane z polipropylenu o owalnym kształcie, kubełek elastyczny, oparcie mocno ugina się pod naciskiem pleców, kubełek w kolorze do uzgodnienia z inwestorem, pomiędzy oparciem i siedziskiem otwór o kształcie prostokąta o wymiarach 130mm x 45mm, oparcie o owalnym kształcie profilowane w dwóch płaszczyznach, plastyki na oparciu i siedzisku z przodu posiada wyraźne wyodrębnienie chropowatą powierzchnię boczne elementy kubełka są gładkie, ławka stanowi fragment kolekcji związanej z krzesłami, elementy boczne stelaża w kształcie odwróconej litery Y, stelaż wykonany z wykorzystaniem kilku profili: belka pozioma profil prostokątnym malowana  proszkowo na czarno  o przekroju 40x80 element pionowy wraz z ramionami wykonany jako jednolity odlew wykonany z aluminium malowany proszkowo na kolor do uzgodnienia z inwestorem, podstawa posiada plastikowe czarne stopy o większej średnicy niż stelaż. </t>
  </si>
  <si>
    <t xml:space="preserve">Ławka poczekalniowa 4- osobowa bez podłokietników, bez tapicerki, wymagane wymiary jednego siedziska: wysokość siedziska 450mm, szerokość siedziska 445mm, szerokość oparcia 420mm, głębokość siedziska 425mm, wysokość oparcia 350mm, wymagane wymiary zewnętrzne ławki: wysokość całkowita 800mm, szerokość całkowita 2290mm, głebokość całkowita 560mm, każde siedzisko stanowi osobny niezależny element, kubełkowe jednoelementowe siedzisko z oparciem wykonane z polipropylenu o owalnym kształcie, kubełek elastyczny, oparcie mocno ugina się pod naciskiem pleców, kubełek w kolorze do uzgodnienia z inwestorem,  pmiędzy oparciem i siedziskiem otwór o kształcie prostokąta o wymiarach 130mm x 45mm, oparcie o owalnym kształcie profilowane w dwóch płaszczyznach, plastik na oparciu i siedzisku z przodu posiada wyraźnie wyodrębnioną chropowatą powierzchnię, boczne elementy kubełka są gładkie, ławka stanowi fragment kolekcji związanej z krzesłami, elementy boczne stelaża w kształcie odwróconej liotery Y, stelaż wykonany z kilku profili: belka pozioma profil prostokątnym malowana proszkowo na czarno o przkeroju 40x80 element pionowy wraz z ramionami wykonany jako jednolity odlew wykonany z aluminium malowany proszkowo na koloroy do uzgodnięcia z inwestorem, podstawa nposiada plasikowe czarne stopy  o większej średnicy niż stelaż. </t>
  </si>
  <si>
    <t>Wieszak ubraniowy wg załączonego wzoru wykonany z profili stalowych o przekrojach: dolna część wieszaka - elipsa 35x20x1,5mm, górna część wieszaka - rura fi 20x1,5mm, uchwyty - pręt fi 10 mm + zatyczki fi 20mm, wyposżony w trzy ramiona oraz trzy uchwyty do wieszania ubrań, dostępna kolorystyka:  stelaż wieszaka czarny, RAL 1000 (beżowo - zielony) RAL 2012 ( pomarańczowy) RAL 6034 ( turkusowy) RAL 7005 (szary) RAL 9016 (biały), haczyki: czarny, RAL 1000 (beżowo- zielony) RAL 2012 (pomarańczowy) RAL 6034 (turkusowy) RAL 7005 (szary) RAL 9016 (biały), wymagany okres 5 letni gwarancji producenta, potwierdzony ramowymi warunkami gwarancji dołączonymi do ofert.</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</si>
  <si>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Rysunek zabudowy -   zabudowa socjalna 9</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</si>
  <si>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Zabudowa 3</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</si>
  <si>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zabudowa meblowa 14.2</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</si>
  <si>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zabudowa meblowa 14</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</si>
  <si>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Zabudowa meblowa 20</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</si>
  <si>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 zabudowa meblowa 22</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</si>
  <si>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 zabudowa meblowa 26</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</si>
  <si>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zabudowa meblowa socjalny 8</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</si>
  <si>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 zabudowa meblowa 1</t>
  </si>
  <si>
    <t>Zabudowa meblowa. We wskazanych miejscach będzie konieczne osadzenie zlewów, bez przyłączenia hydraulicznego. Wymiary szafek- wysokość, szerokość, głebokość- jak na schematach. Dopuszcza się odchylenie od podanych wymiarów +/- 20mm. Szerokość zabudowy do weryfikacji z natury. Fronty szafek wykonane z płyty wiórowej: gr. 18 mm pokrytej dwustronnie filmem melaminowym odpornym na zarysowania, wysoką temperaturą, środki chemiczne oraz promienie UV. Krawędzie proste oklejone na gorąco obrzeżami 2 mm, z PCV w kolorze płyty.Blat trwale połączony z szafkami wykonany z postformingu o gr. 28mm - laminat HPL i profilu "u" R3mm z zabezpieczeniem p/wilgociowym.  Z analogicznego materiału wykonany fartuch w przestrzeniach pomiędzy szafkami.  Korpusy szafek wykonane z płyty meblowej o grubości 18 mm pokrytej z dwóch stron melaminą. Szuflady na prowadnicach typu metaboks.  Szafy stojące na nóżkach wykonane ze stali nierdzewnej o wysokości 100 mm z regulacją poziomu. Uchwyty do drzwi szafek metalowe w kolorze aluminiowym o prostym kształcie, dwupunktowe.  Miejsce styku blatu ze ścianą wykończyć listwą przyblatową.  Wewnętrzne boki szaf z otworami do regulacji wysokości półek na całej wysokości, tak aby można było dowolnie kształtować odległość  między półkami - regulacja wysokości co 6 cm. Półki mocowane systemem zapadkowym za pomocą złączy zabezpieczających przed ich wysunięciem i wypadnięciem. Ilośc półek w szafkach wiszących - 1 szt. o rozstawieniu ok. 25cm. Uchwyty - nikiel satynowy - rozstaw 256. Meble wykonane w wybarwieniu płyt meblowych laminowanych producenta np. SWISS KRONO. Zabudowa rysunek- zabudowa meblowa 2</t>
  </si>
  <si>
    <t xml:space="preserve">Krzesło dla pacjenta - krzesło stacjonarne na 4 nogach bez podłokietników, wymagane wymiary: wysokość 800mm szerokość  540mm głebokość 525mm, szerokość siedziska 445 mm, szerokość oparcia 420mm, głębokość siedziska 425mm, wysokość siedziska 450mm, wysokość oparcia 350mm, krzesło powinno posiadać funkcję sztaplowania min 20 sztuk, kubełkowe jednoelementowe siedzisko z oparcim wykonane polipropylenu o obłym kształcie, pomiędzy oparcem i siedziskiem otówr o kształcie prostokąta o wymiarach 130mm x 45mm służacy jako uchwyt do łatwego przenoszenia krzesła, oparcie o kształcie zblizonym do prostokąta wyprofilowane w dwóch płaszczyznach, plastik na oparciu  siedzisku z przodu posiada wyraźnie wyodrębnioną chropowtą powierzchnie boczne elementy kubełka są gładkie, kubełek plastikowy do wyboru z gamy kolorów, stelaż wykonany ze stalowej rury malowanej proszkowo na RAL9003 o średnicy 19mm, stelż o kształcie odwróconej litery V, stelaż zakończony plastikowymi stopka o kształcie klina, stopki przedłużone do wewnątrz krzeła posiadając łukowy kształt odpowiadający śednicy rury stelaża, stelaż mocwany jest wyłącznie pod siedziskiem, </t>
  </si>
  <si>
    <t>Krzesło tapicerowane na 4 nogach bez podłokietników, wymagane wymiary: wysokość 800mm szerokość 540mm głębokość 525mm, szerokość siedziska: 445mm, szerokość oparcia: 420mm, głebokość siedziska: 425mm, wysokość siedziska: 460mm, wysokość oparcia: 350mm, krzesło powinno posiadać funkcje sztaplowania min 20 sztuk, kubełkowe jednoelemntowe sidzisko z oparciem wykonane z polipropylenu o obłym kształcie, pomiędzy oparciem i siedziskiem otwór o kształcie prostokąta o wymiarach 130mm x 45mm służący jako uchwyt do łatwego przenoszenia krzeseł, oparcie o kształcie zbliżonym do prostokąta  wyprofilowane w dwóch płaszczyznach, plastik na oparciu i siedzisku z przodu posiada wyraźnie wyodrębnioną chropowatą powierzchnię boczne elementy kubełka są gładkie, na siedzisku tapiceowana nakładka wykonana na bazie formatki sklejkowej oraz pianki o cechach trudno-palnych i materiału nakładka o wymiarze mniejszym niż siedzisko i oparcie o 5mm z każdej strony, kubełek plastikowy do wyboru z gamy kolorów, stelaż wykonany ze stalowej rury malowanej proszkowo na kolor RAL 9003 o średnicy 19mm, stelaż o kształcie odwróconej litery V, stelaż zakończony plastikowymi stopkami w kształcie klina, stopki przedłużone do wewnątrz krzesła posiadają łukowy kształt odpowiadający średnicy rury stelaża, stelaż mocowany jest wyłącznie pod siedziskiem, krzesło tapicerowane tkaniną typu welur o parametrach nie gorszych niż : skład: 100% poliester gramatura: 433g/m3, ścieralność: 90.000 cykli Martindale odporność na światło 5 odpornoś na pilling 4</t>
  </si>
  <si>
    <t xml:space="preserve">Biurko pracownicze, wymiar 1400 mm x 800 mm x 740h mm, blat biurka ma być wykonany zpłyty wiórowej trójwarstwowej melaminowanej o grubości 28mm, obrzeża płyty blatu mają być okleinowane doklejką ABS o grubości 2 mm,wszystkie wąskie płaszczyzny blatu biurka powinny być zabezpieczone doklejką przyklejoną za pomocą kleju poliuretanowego PUR, w blacie biurka mają być osadzone cztery mufy metalowe z gwintem do przykręcania stelażu biurka (nie dpuszcza się rozwiązań w postaci muf wykonanych z tworzywa sztucznego lub wkrętów - aby zastosowany system umożliwił wielokrotny montaż i demontaż blatu) ,blacie biurka należy przewidzieć dwa przeloty kablowe okrągłe fi 80mm, przeloty mają być wykonane z tworzywa sztucznego w kolorze zbliżonym do blatu biurka, nogi biurka maja być prostokątne wykonane z profili stalowych 60mm x 30mm, nogi mają być wyposażone w tworzywowe stopki poziomowania, stopki mają zapewnić dodatkowe poziomowanie biurka w zakresie +/- 10mm, nogi oraz pozostałe elementy stelaża mają być malowane farbą proszkową utwierdzowną metodą termiczną co zapewni odporności nóg i stelaża na ścieranie i zarysowania, metalowe elementy stelaża powinny być cięte technologią laserową, górna pozioma część nogi (belka poprzeczna) ma być wykonana z profilu stalowego 60mm x 30mm x 2mm wyposażona w wycięcie umożliwiające mocowanie belki wzdłużnej pod blatem biurka, belka wzdłużna ma być wykonana z profilu stalowego 60mm x 30mm x 2mm obustronnie wyposażona w zaczepy zatrzaskami umożliwiającymi szybki montaż lub demontaż wszystkich elementów stelaża, w środkowej części belki mają być ustułowane otwory pod wspornik tworzywowy, biurka (wybrane modele) mają być wyposażone we front panel, akcesoria dodatkowe jak front panele mają być wykonane z płyty wiórowej melaminowanej o grubości 18mm, długość front panela ma być dopasowany do biurka głębokość 400mm, kolorystyka frontu- drewnopodobny szary dąb, wymiary 1200mm x 18mm x 400mm kolor, pozioma osłona na kable ma być wykonana z metalu malowanego proszkowo ( ze względów trwałości i wytrzymałości osłon, nie dopuszcza się rozwiązań z tworzywa sztucznego ) Pozioma osłona na kable ma mieć formę szyny montowanej pod blatem biurka o wymiary 1060mm x 107mm x 120mm, uchwyt na jednostkę centralną ma być wykonany z metalu, malowany proszkowo na kolor biały/aluminium/antrycyt/ czarny do wyboru wymiary 2012mm x 460mm x 85h mm, </t>
  </si>
  <si>
    <t>Kontener mobilny w wymiarach 350mm x 600mmx 586h mm, kontener ma być wykonany z płyty wiórowej melaminowej o grubości 18mm, obrzeza płyty mają być okleinowane doklejką ABS o grubośći 2mm, wszystkie widoczne wąskie płaszczyny płyty mają być zabezpieczone doklejką przyklejoną za pomocą poliuretanowego PUR który ma trwale zabezpieczyć krawędzie przed szkodliwym działaniem wilgoci oraz wysokiej temperatury, górna szuflada ma być wyposażona w piórnik - piórnik ma stanowić wkład tworzywowy wkładany do szuflady, szuflady zwykłe - wkłady szuflad mają być wykonane z płyty meblowej, prowadnice rolkowe o wysuwie 80% i nośności 25kg, szuflady mają być wyposażone w zabezpieczenie przed niekotrolowanym wypadnięciem szuflady, zamek centralny cylindryczny z kluczem składanym, kontener ma być wyposażony w system zamykający cały pion szuflad jednocześnie oraz wyposażony w blokade wysuwu drugiej szuflady ( nie licząc szuflady piórnikowej), kontener ma być wyposażony w kółka, kółka  ⌀ 50mm mają być wykonane z tworzywa, dwa kółka maja posiadać hamulec, kontener ma być bezuchwytny, otwierany za pomocą szczeliny pomiędzy szufladami a korpusem kontenera, z uwagi na jakość oraz precyzję wykonania kontenery mają być klejone w prasie montażowej i dostarczone do klienta w całości - do montażu na miejsca u klienta dopuszcza się tylko uchwyty</t>
  </si>
  <si>
    <t>Rozkładana kanapa o wymiarach : wysokość 92 cm, głebokość 95cm, szerokość 198cm, powierzchnia spania 116cm x 798cm.Konstrukcja wykonana z płyty wiórowej i drewna. Siedzisko i oparcie wykonane z pianki tapicerskiej i sprężyn typu bonell. Nogi toczone z drewna bukowego. Wersalka pokryta tkaniną typu welur w kolorze grafitowym, skład 100% poliester, odporność na ścierane minimum 50000 cykli, gramatura  270g/m2, pilling 5m,  odporność na światło 6-7</t>
  </si>
  <si>
    <t xml:space="preserve">Stół o wymiarach 600mm x 600mm x 550h mm, wymagania minimalne: blat stołu ma być wykonany z płyty wiórowej, trójwarstwowej, melaminowanej o grubości 28mm, obrzeża płyty mają być oklinowane doklejką ABS o grubości 2 mm, wszystkie wąskie płaszczyzny blatu powinny być zapezbieczone doklejką przyklejoną za pomocą kleju poliuretnowego PUR, wskazana technologia ma gwarantować wodoodporne połączenie obrzeża z płytą. Nogi stołu mają być wykonane z metalu malowanego proszkowo. Wymiary profilu nogi 60mm x 30m ( tolerancja wymiarów +/- 10mm) Nogi mają być wyposażone w  tworzywowe topki do poziomowania,  stopki mają zapewnić dodatkowe poziomowanie biurka w zakresie +/- 10mm. Metalowe elementy powinny być cięte technologią laserową co zapewni estetyczny wygląd powtarzalnych części stelaża biurek, dodatkowo technologia laserowa wpływa na podwyższone walory estetyczne łączeń elementów stelaża ( kryte sprawy) </t>
  </si>
  <si>
    <t>Lampa podłogowa typu Flaming. Lampa w całości wykonana ze stali. Klosz lampy skierowany jest w dół. Źródło światła: E27. Wymiary lampy: czerokość 31cm, wysokość całkowita 158 cm. Kolor: żółty</t>
  </si>
  <si>
    <t>Zadanie 11</t>
  </si>
  <si>
    <t>Krzesło z białym siedziskiem i drewnianymi nóżkami
Siedzisko i oparcie wykonane z płyty MDF.
Nóżki wykonane ze sklejki, drewna kauczukowego.
Kolor biały-dębowy.
Wysokość siedziska- 46cm (+/- 20mm)
Głębokość siedziska - 43cm(+/- 20mm)
Udźwig- 110kg (+/- 1kg)</t>
  </si>
  <si>
    <r>
      <t xml:space="preserve">Bateria kuchenna z dźwignią </t>
    </r>
    <r>
      <rPr>
        <sz val="8"/>
        <color indexed="8"/>
        <rFont val="Arial"/>
        <family val="2"/>
      </rPr>
      <t xml:space="preserve">. Rodzaj baterii: mieszaczowa, jednouchwytowa. Wykończenie: chrom. Wysokość całkowita baterii: 216mm. Sposób montażu: stojący. Głowica do baterii: rozmiar głowicy ceramicznej:40mm. Rodzaj wylewki: obrotowa. Zasięg wylewki bateryjnej: 224mm. Materiał: mosiądz. Typ aeratora: honeycomb. Rozmiar areatora: M24. Wężyki przyłączeniowe: długość 450mm, gwint od instalacji: 3/8", gwint przyłącza: M10. Korpus baterii wykonany z najwyższej jakości mosiądzu. Bateria wyposażona w aerator napowietrzający strumień. </t>
    </r>
  </si>
  <si>
    <t>Załącznik nr 2.2 do SWZ</t>
  </si>
  <si>
    <t>Załącznik nr 2.3 do SWZ</t>
  </si>
  <si>
    <t>Załącznik nr 2.4 do SWZ</t>
  </si>
  <si>
    <t>Załącznik nr 2.5 do SWZ</t>
  </si>
  <si>
    <t>Załącznik nr 2.6 do SWZ</t>
  </si>
  <si>
    <t>Załącznik nr 2.7 do SWZ</t>
  </si>
  <si>
    <t>Załącznik nr 2.8 do SWZ</t>
  </si>
  <si>
    <t>Załącznik nr 2.9 do SWZ</t>
  </si>
  <si>
    <t>Załącznik nr 2.10 do SWZ</t>
  </si>
  <si>
    <t>Załącznik nr 2.11 do SWZ</t>
  </si>
  <si>
    <t>FORMULARZ  CENOWY zmiana 1</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</si>
</sst>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
  </numFmts>
  <fonts count="75">
    <font>
      <sz val="11"/>
      <color theme="1"/>
      <name val="Calibri"/>
      <family val="2"/>
    </font>
    <font>
      <sz val="11"/>
      <color indexed="8"/>
      <name val="Czcionka tekstu podstawowego"/>
      <family val="2"/>
    </font>
    <font>
      <b/>
      <sz val="10"/>
      <name val="Arial"/>
      <family val="2"/>
    </font>
    <font>
      <sz val="10"/>
      <name val="Arial"/>
      <family val="2"/>
    </font>
    <font>
      <b/>
      <sz val="11"/>
      <name val="Arial"/>
      <family val="2"/>
    </font>
    <font>
      <sz val="11"/>
      <name val="Arial"/>
      <family val="2"/>
    </font>
    <font>
      <b/>
      <sz val="11"/>
      <name val="Calibri "/>
      <family val="0"/>
    </font>
    <font>
      <sz val="11"/>
      <name val="Calibri "/>
      <family val="0"/>
    </font>
    <font>
      <sz val="8"/>
      <color indexed="8"/>
      <name val="Arial"/>
      <family val="2"/>
    </font>
    <font>
      <sz val="8"/>
      <name val="Arial"/>
      <family val="2"/>
    </font>
    <font>
      <b/>
      <sz val="8"/>
      <name val="Arial"/>
      <family val="2"/>
    </font>
    <font>
      <sz val="11"/>
      <color indexed="8"/>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4"/>
      <name val="Calibri Light"/>
      <family val="2"/>
    </font>
    <font>
      <sz val="11"/>
      <color indexed="20"/>
      <name val="Czcionka tekstu podstawowego"/>
      <family val="2"/>
    </font>
    <font>
      <sz val="10"/>
      <color indexed="8"/>
      <name val="Arial"/>
      <family val="2"/>
    </font>
    <font>
      <b/>
      <sz val="10"/>
      <color indexed="8"/>
      <name val="Arial"/>
      <family val="2"/>
    </font>
    <font>
      <b/>
      <sz val="10"/>
      <name val="Calibri Light"/>
      <family val="2"/>
    </font>
    <font>
      <sz val="10"/>
      <name val="Calibri Light"/>
      <family val="2"/>
    </font>
    <font>
      <sz val="10"/>
      <color indexed="8"/>
      <name val="Calibri Light"/>
      <family val="2"/>
    </font>
    <font>
      <sz val="11"/>
      <color indexed="8"/>
      <name val="Calibri "/>
      <family val="0"/>
    </font>
    <font>
      <sz val="8"/>
      <color indexed="8"/>
      <name val="Calibri"/>
      <family val="2"/>
    </font>
    <font>
      <b/>
      <sz val="8"/>
      <name val="Calibri Light"/>
      <family val="2"/>
    </font>
    <font>
      <sz val="8"/>
      <name val="Calibri Light"/>
      <family val="2"/>
    </font>
    <font>
      <sz val="8"/>
      <color indexed="8"/>
      <name val="Calibri Light"/>
      <family val="2"/>
    </font>
    <font>
      <b/>
      <sz val="8"/>
      <color indexed="8"/>
      <name val="Arial"/>
      <family val="2"/>
    </font>
    <font>
      <b/>
      <sz val="11"/>
      <color indexed="8"/>
      <name val="Calibri"/>
      <family val="2"/>
    </font>
    <font>
      <sz val="9"/>
      <color indexed="8"/>
      <name val="Arial"/>
      <family val="2"/>
    </font>
    <font>
      <b/>
      <sz val="11"/>
      <color indexed="57"/>
      <name val="Calibri "/>
      <family val="0"/>
    </font>
    <font>
      <b/>
      <sz val="8"/>
      <color indexed="57"/>
      <name val="Arial"/>
      <family val="2"/>
    </font>
    <font>
      <b/>
      <sz val="10"/>
      <color indexed="57"/>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sz val="10"/>
      <color theme="1"/>
      <name val="Arial"/>
      <family val="2"/>
    </font>
    <font>
      <b/>
      <sz val="10"/>
      <color theme="1"/>
      <name val="Arial"/>
      <family val="2"/>
    </font>
    <font>
      <sz val="10"/>
      <color theme="1"/>
      <name val="Calibri Light"/>
      <family val="2"/>
    </font>
    <font>
      <sz val="11"/>
      <color theme="1"/>
      <name val="Calibri "/>
      <family val="0"/>
    </font>
    <font>
      <sz val="8"/>
      <color theme="1"/>
      <name val="Arial"/>
      <family val="2"/>
    </font>
    <font>
      <sz val="8"/>
      <color theme="1" tint="0.04998999834060669"/>
      <name val="Arial"/>
      <family val="2"/>
    </font>
    <font>
      <sz val="8"/>
      <color theme="1"/>
      <name val="Calibri"/>
      <family val="2"/>
    </font>
    <font>
      <sz val="8"/>
      <color theme="1"/>
      <name val="Calibri Light"/>
      <family val="2"/>
    </font>
    <font>
      <b/>
      <sz val="8"/>
      <color theme="1" tint="0.04998999834060669"/>
      <name val="Arial"/>
      <family val="2"/>
    </font>
    <font>
      <sz val="9"/>
      <color theme="1"/>
      <name val="Arial"/>
      <family val="2"/>
    </font>
    <font>
      <b/>
      <sz val="11"/>
      <color theme="1"/>
      <name val="Calibri"/>
      <family val="2"/>
    </font>
    <font>
      <b/>
      <sz val="11"/>
      <color theme="9" tint="-0.24997000396251678"/>
      <name val="Calibri "/>
      <family val="0"/>
    </font>
    <font>
      <b/>
      <sz val="8"/>
      <color theme="9" tint="-0.24997000396251678"/>
      <name val="Arial"/>
      <family val="2"/>
    </font>
    <font>
      <b/>
      <sz val="10"/>
      <color theme="9"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27" borderId="1" applyNumberFormat="0" applyAlignment="0" applyProtection="0"/>
    <xf numFmtId="9" fontId="0"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2" borderId="0" applyNumberFormat="0" applyBorder="0" applyAlignment="0" applyProtection="0"/>
  </cellStyleXfs>
  <cellXfs count="104">
    <xf numFmtId="0" fontId="0" fillId="0" borderId="0" xfId="0" applyFont="1" applyAlignment="1">
      <alignment/>
    </xf>
    <xf numFmtId="0" fontId="61" fillId="0" borderId="0" xfId="0" applyFont="1" applyAlignment="1">
      <alignment/>
    </xf>
    <xf numFmtId="0" fontId="61" fillId="0" borderId="0" xfId="0" applyFont="1" applyAlignment="1">
      <alignment horizontal="center" vertical="top"/>
    </xf>
    <xf numFmtId="0" fontId="61" fillId="0" borderId="0" xfId="0" applyFont="1" applyAlignment="1">
      <alignment horizontal="center" vertical="center"/>
    </xf>
    <xf numFmtId="0" fontId="62" fillId="0" borderId="0" xfId="0" applyFont="1" applyAlignment="1">
      <alignment horizontal="center" vertical="center"/>
    </xf>
    <xf numFmtId="164" fontId="61" fillId="0" borderId="0" xfId="0" applyNumberFormat="1" applyFont="1" applyAlignment="1">
      <alignment horizontal="center" vertical="center"/>
    </xf>
    <xf numFmtId="10" fontId="61"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wrapText="1"/>
    </xf>
    <xf numFmtId="0" fontId="3" fillId="0" borderId="0" xfId="0" applyFont="1" applyAlignment="1">
      <alignment horizontal="center" vertical="center"/>
    </xf>
    <xf numFmtId="164" fontId="3" fillId="0" borderId="0" xfId="0" applyNumberFormat="1" applyFont="1" applyAlignment="1">
      <alignment horizontal="center" vertical="center"/>
    </xf>
    <xf numFmtId="10" fontId="3" fillId="0" borderId="0" xfId="0" applyNumberFormat="1" applyFont="1" applyAlignment="1">
      <alignment horizontal="center" vertical="center"/>
    </xf>
    <xf numFmtId="0" fontId="2" fillId="0" borderId="0" xfId="0" applyFont="1" applyAlignment="1">
      <alignment horizontal="right"/>
    </xf>
    <xf numFmtId="0" fontId="2" fillId="0" borderId="0" xfId="0" applyFont="1" applyAlignment="1">
      <alignment wrapText="1"/>
    </xf>
    <xf numFmtId="164" fontId="2" fillId="0" borderId="0" xfId="0" applyNumberFormat="1" applyFont="1" applyAlignment="1">
      <alignment horizontal="center" vertical="center"/>
    </xf>
    <xf numFmtId="0" fontId="2" fillId="7" borderId="10" xfId="0" applyFont="1" applyFill="1" applyBorder="1" applyAlignment="1">
      <alignment horizontal="center" vertical="center" wrapText="1"/>
    </xf>
    <xf numFmtId="164" fontId="2" fillId="7" borderId="10" xfId="0" applyNumberFormat="1" applyFont="1" applyFill="1" applyBorder="1" applyAlignment="1">
      <alignment horizontal="center" vertical="center" wrapText="1"/>
    </xf>
    <xf numFmtId="10" fontId="2" fillId="7" borderId="10" xfId="0" applyNumberFormat="1" applyFont="1" applyFill="1" applyBorder="1" applyAlignment="1">
      <alignment horizontal="center" vertical="center" wrapText="1"/>
    </xf>
    <xf numFmtId="0" fontId="3" fillId="0" borderId="0" xfId="0" applyFont="1" applyAlignment="1">
      <alignment/>
    </xf>
    <xf numFmtId="164" fontId="2" fillId="7" borderId="10" xfId="0" applyNumberFormat="1" applyFont="1" applyFill="1" applyBorder="1" applyAlignment="1">
      <alignment horizontal="center" vertical="center"/>
    </xf>
    <xf numFmtId="0" fontId="2" fillId="0" borderId="0" xfId="0" applyFont="1" applyAlignment="1">
      <alignment horizontal="center"/>
    </xf>
    <xf numFmtId="0" fontId="30" fillId="0" borderId="10" xfId="0" applyFont="1" applyBorder="1" applyAlignment="1">
      <alignment horizontal="center" vertical="center"/>
    </xf>
    <xf numFmtId="0" fontId="31" fillId="0" borderId="10" xfId="0" applyFont="1" applyBorder="1" applyAlignment="1">
      <alignment horizontal="center" vertical="center"/>
    </xf>
    <xf numFmtId="164" fontId="31" fillId="0" borderId="10" xfId="0" applyNumberFormat="1" applyFont="1" applyBorder="1" applyAlignment="1">
      <alignment horizontal="center" vertical="center"/>
    </xf>
    <xf numFmtId="0" fontId="63" fillId="0" borderId="10" xfId="0" applyFont="1" applyBorder="1" applyAlignment="1">
      <alignment/>
    </xf>
    <xf numFmtId="164" fontId="2" fillId="7" borderId="11" xfId="0" applyNumberFormat="1" applyFont="1" applyFill="1" applyBorder="1" applyAlignment="1">
      <alignment horizontal="center" vertical="center"/>
    </xf>
    <xf numFmtId="0" fontId="4" fillId="0" borderId="0" xfId="0" applyFont="1" applyAlignment="1">
      <alignment horizontal="center" vertical="center"/>
    </xf>
    <xf numFmtId="0" fontId="5" fillId="0" borderId="0" xfId="0" applyFont="1" applyAlignment="1">
      <alignment wrapText="1"/>
    </xf>
    <xf numFmtId="0" fontId="5" fillId="0" borderId="0" xfId="0" applyFont="1" applyAlignment="1">
      <alignment horizontal="center" vertical="center"/>
    </xf>
    <xf numFmtId="164" fontId="5" fillId="0" borderId="0" xfId="0" applyNumberFormat="1" applyFont="1" applyAlignment="1">
      <alignment horizontal="center" vertical="center"/>
    </xf>
    <xf numFmtId="10" fontId="5" fillId="0" borderId="0" xfId="0" applyNumberFormat="1" applyFont="1" applyAlignment="1">
      <alignment horizontal="center" vertical="center"/>
    </xf>
    <xf numFmtId="0" fontId="4" fillId="0" borderId="0" xfId="0" applyFont="1" applyAlignment="1">
      <alignment horizontal="right"/>
    </xf>
    <xf numFmtId="10" fontId="7" fillId="0" borderId="0" xfId="0" applyNumberFormat="1" applyFont="1" applyAlignment="1">
      <alignment horizontal="center" vertical="center"/>
    </xf>
    <xf numFmtId="0" fontId="6" fillId="7" borderId="10" xfId="0" applyFont="1" applyFill="1" applyBorder="1" applyAlignment="1">
      <alignment horizontal="center" vertical="center" wrapText="1"/>
    </xf>
    <xf numFmtId="164" fontId="6" fillId="7" borderId="10" xfId="0" applyNumberFormat="1" applyFont="1" applyFill="1" applyBorder="1" applyAlignment="1">
      <alignment horizontal="center" vertical="center" wrapText="1"/>
    </xf>
    <xf numFmtId="10" fontId="6" fillId="7" borderId="10" xfId="0" applyNumberFormat="1" applyFont="1" applyFill="1" applyBorder="1" applyAlignment="1">
      <alignment horizontal="center" vertical="center" wrapText="1"/>
    </xf>
    <xf numFmtId="0" fontId="6" fillId="0" borderId="10" xfId="0" applyFont="1" applyBorder="1" applyAlignment="1">
      <alignment horizontal="center" vertical="center"/>
    </xf>
    <xf numFmtId="0" fontId="7" fillId="0" borderId="10" xfId="0" applyFont="1" applyBorder="1" applyAlignment="1">
      <alignment horizontal="center" vertical="center"/>
    </xf>
    <xf numFmtId="164" fontId="7" fillId="0" borderId="10" xfId="0" applyNumberFormat="1" applyFont="1" applyBorder="1" applyAlignment="1">
      <alignment horizontal="center" vertical="center"/>
    </xf>
    <xf numFmtId="0" fontId="64" fillId="0" borderId="10" xfId="0" applyFont="1" applyBorder="1" applyAlignment="1">
      <alignment/>
    </xf>
    <xf numFmtId="164" fontId="6" fillId="7" borderId="10" xfId="0" applyNumberFormat="1" applyFont="1" applyFill="1" applyBorder="1" applyAlignment="1">
      <alignment horizontal="center" vertical="center"/>
    </xf>
    <xf numFmtId="0" fontId="64" fillId="0" borderId="0" xfId="0" applyFont="1" applyAlignment="1">
      <alignment/>
    </xf>
    <xf numFmtId="0" fontId="65" fillId="0" borderId="10" xfId="0" applyFont="1" applyBorder="1" applyAlignment="1">
      <alignment horizontal="left" vertical="center" wrapText="1"/>
    </xf>
    <xf numFmtId="0" fontId="66" fillId="33" borderId="10" xfId="0" applyNumberFormat="1" applyFont="1" applyFill="1" applyBorder="1" applyAlignment="1">
      <alignment vertical="center" wrapText="1"/>
    </xf>
    <xf numFmtId="0" fontId="65" fillId="0" borderId="10" xfId="0" applyFont="1" applyBorder="1" applyAlignment="1">
      <alignment vertical="center" wrapText="1"/>
    </xf>
    <xf numFmtId="0" fontId="9" fillId="33" borderId="10" xfId="0" applyNumberFormat="1" applyFont="1" applyFill="1" applyBorder="1" applyAlignment="1">
      <alignment horizontal="left" vertical="top" wrapText="1"/>
    </xf>
    <xf numFmtId="0" fontId="9" fillId="33" borderId="10" xfId="0" applyNumberFormat="1" applyFont="1" applyFill="1" applyBorder="1" applyAlignment="1">
      <alignment vertical="top" wrapText="1"/>
    </xf>
    <xf numFmtId="0" fontId="66" fillId="33" borderId="10" xfId="0" applyNumberFormat="1" applyFont="1" applyFill="1" applyBorder="1" applyAlignment="1">
      <alignment horizontal="left" vertical="top" wrapText="1"/>
    </xf>
    <xf numFmtId="0" fontId="9" fillId="33" borderId="10" xfId="0" applyNumberFormat="1" applyFont="1" applyFill="1" applyBorder="1" applyAlignment="1">
      <alignment vertical="center" wrapText="1"/>
    </xf>
    <xf numFmtId="0" fontId="9" fillId="33" borderId="10" xfId="0" applyNumberFormat="1" applyFont="1" applyFill="1" applyBorder="1" applyAlignment="1">
      <alignment horizontal="left" vertical="center" wrapText="1"/>
    </xf>
    <xf numFmtId="0" fontId="65"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9" fontId="7" fillId="0" borderId="10" xfId="0" applyNumberFormat="1" applyFont="1" applyBorder="1" applyAlignment="1">
      <alignment horizontal="center" vertical="center"/>
    </xf>
    <xf numFmtId="9" fontId="31"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9" fillId="0" borderId="10" xfId="0" applyFont="1" applyBorder="1" applyAlignment="1">
      <alignment horizontal="center" vertical="center"/>
    </xf>
    <xf numFmtId="164" fontId="9" fillId="0" borderId="10" xfId="0" applyNumberFormat="1" applyFont="1" applyBorder="1" applyAlignment="1">
      <alignment horizontal="center" vertical="center"/>
    </xf>
    <xf numFmtId="9" fontId="9" fillId="0" borderId="10" xfId="0" applyNumberFormat="1" applyFont="1" applyBorder="1" applyAlignment="1">
      <alignment horizontal="center" vertical="center"/>
    </xf>
    <xf numFmtId="0" fontId="65" fillId="0" borderId="10" xfId="0" applyFont="1" applyBorder="1" applyAlignment="1">
      <alignment/>
    </xf>
    <xf numFmtId="0" fontId="65" fillId="0" borderId="0" xfId="0" applyFont="1" applyAlignment="1">
      <alignment/>
    </xf>
    <xf numFmtId="0" fontId="10" fillId="7" borderId="10" xfId="0" applyFont="1" applyFill="1" applyBorder="1" applyAlignment="1">
      <alignment horizontal="center" vertical="center" wrapText="1"/>
    </xf>
    <xf numFmtId="164" fontId="10" fillId="7" borderId="10" xfId="0" applyNumberFormat="1" applyFont="1" applyFill="1" applyBorder="1" applyAlignment="1">
      <alignment horizontal="center" vertical="center" wrapText="1"/>
    </xf>
    <xf numFmtId="10" fontId="10" fillId="7" borderId="10" xfId="0" applyNumberFormat="1" applyFont="1" applyFill="1" applyBorder="1" applyAlignment="1">
      <alignment horizontal="center" vertical="center" wrapText="1"/>
    </xf>
    <xf numFmtId="0" fontId="67" fillId="0" borderId="0" xfId="0" applyFont="1" applyAlignment="1">
      <alignment/>
    </xf>
    <xf numFmtId="0" fontId="10" fillId="33" borderId="10" xfId="0" applyFont="1" applyFill="1" applyBorder="1" applyAlignment="1">
      <alignment horizontal="center" vertical="center" wrapText="1"/>
    </xf>
    <xf numFmtId="164" fontId="10" fillId="33" borderId="10" xfId="0" applyNumberFormat="1" applyFont="1" applyFill="1" applyBorder="1" applyAlignment="1">
      <alignment horizontal="center" vertical="center" wrapText="1"/>
    </xf>
    <xf numFmtId="0" fontId="35" fillId="0" borderId="10" xfId="0" applyFont="1" applyBorder="1" applyAlignment="1">
      <alignment horizontal="center" vertical="center"/>
    </xf>
    <xf numFmtId="164" fontId="36" fillId="0" borderId="10" xfId="0" applyNumberFormat="1" applyFont="1" applyBorder="1" applyAlignment="1">
      <alignment horizontal="center" vertical="center"/>
    </xf>
    <xf numFmtId="0" fontId="68" fillId="0" borderId="10" xfId="0" applyFont="1" applyBorder="1" applyAlignment="1">
      <alignment/>
    </xf>
    <xf numFmtId="164" fontId="10" fillId="7" borderId="10" xfId="0" applyNumberFormat="1" applyFont="1" applyFill="1" applyBorder="1" applyAlignment="1">
      <alignment horizontal="center" vertical="center"/>
    </xf>
    <xf numFmtId="10" fontId="9" fillId="0" borderId="0" xfId="0" applyNumberFormat="1" applyFont="1" applyAlignment="1">
      <alignment horizontal="center" vertical="center"/>
    </xf>
    <xf numFmtId="9" fontId="9" fillId="33" borderId="10" xfId="0" applyNumberFormat="1" applyFont="1" applyFill="1" applyBorder="1" applyAlignment="1">
      <alignment horizontal="center" vertical="center" wrapText="1"/>
    </xf>
    <xf numFmtId="9" fontId="36" fillId="0" borderId="10" xfId="0" applyNumberFormat="1" applyFont="1" applyBorder="1" applyAlignment="1">
      <alignment horizontal="center" vertical="center"/>
    </xf>
    <xf numFmtId="164" fontId="10" fillId="7" borderId="11" xfId="0" applyNumberFormat="1" applyFont="1" applyFill="1" applyBorder="1" applyAlignment="1">
      <alignment horizontal="center" vertical="center"/>
    </xf>
    <xf numFmtId="0" fontId="69" fillId="33" borderId="10" xfId="0" applyNumberFormat="1" applyFont="1" applyFill="1" applyBorder="1" applyAlignment="1">
      <alignment vertical="center" wrapText="1"/>
    </xf>
    <xf numFmtId="0" fontId="69" fillId="33" borderId="10" xfId="0" applyFont="1" applyFill="1" applyBorder="1" applyAlignment="1">
      <alignment horizontal="center" vertical="center" wrapText="1"/>
    </xf>
    <xf numFmtId="164" fontId="69" fillId="33" borderId="10" xfId="0" applyNumberFormat="1" applyFont="1" applyFill="1" applyBorder="1" applyAlignment="1">
      <alignment vertical="center" wrapText="1"/>
    </xf>
    <xf numFmtId="0" fontId="69" fillId="33" borderId="10" xfId="0" applyFont="1" applyFill="1" applyBorder="1" applyAlignment="1">
      <alignment vertical="center" wrapText="1"/>
    </xf>
    <xf numFmtId="9" fontId="69" fillId="33" borderId="10" xfId="0" applyNumberFormat="1" applyFont="1" applyFill="1" applyBorder="1" applyAlignment="1">
      <alignment horizontal="center" vertical="center" wrapText="1"/>
    </xf>
    <xf numFmtId="0" fontId="35" fillId="0" borderId="10" xfId="0" applyFont="1" applyBorder="1" applyAlignment="1">
      <alignment vertical="center" wrapText="1"/>
    </xf>
    <xf numFmtId="0" fontId="35" fillId="0" borderId="10" xfId="0" applyFont="1" applyBorder="1" applyAlignment="1">
      <alignment horizontal="center" vertical="center" wrapText="1"/>
    </xf>
    <xf numFmtId="164" fontId="36" fillId="0" borderId="10" xfId="0" applyNumberFormat="1" applyFont="1" applyBorder="1" applyAlignment="1">
      <alignment vertical="center" wrapText="1"/>
    </xf>
    <xf numFmtId="0" fontId="68" fillId="0" borderId="10" xfId="0" applyFont="1" applyBorder="1" applyAlignment="1">
      <alignment vertical="center" wrapText="1"/>
    </xf>
    <xf numFmtId="9" fontId="9" fillId="0" borderId="10" xfId="0" applyNumberFormat="1" applyFont="1" applyBorder="1" applyAlignment="1">
      <alignment horizontal="center" vertical="center" wrapText="1"/>
    </xf>
    <xf numFmtId="0" fontId="67" fillId="0" borderId="0" xfId="0" applyFont="1" applyAlignment="1">
      <alignment horizontal="center"/>
    </xf>
    <xf numFmtId="9" fontId="0" fillId="0" borderId="10" xfId="0" applyNumberFormat="1" applyBorder="1" applyAlignment="1">
      <alignment vertical="center" wrapText="1"/>
    </xf>
    <xf numFmtId="0" fontId="70" fillId="0" borderId="10" xfId="0" applyFont="1" applyBorder="1" applyAlignment="1">
      <alignment horizontal="left" vertical="center" wrapText="1"/>
    </xf>
    <xf numFmtId="0" fontId="6" fillId="0" borderId="0" xfId="0" applyFont="1" applyAlignment="1">
      <alignment horizontal="center"/>
    </xf>
    <xf numFmtId="0" fontId="6" fillId="0" borderId="12" xfId="0" applyFont="1" applyBorder="1" applyAlignment="1">
      <alignment horizontal="center" wrapText="1"/>
    </xf>
    <xf numFmtId="164" fontId="6" fillId="0" borderId="10" xfId="0" applyNumberFormat="1" applyFont="1" applyBorder="1" applyAlignment="1">
      <alignment horizontal="right" vertical="center"/>
    </xf>
    <xf numFmtId="0" fontId="2" fillId="0" borderId="0" xfId="0" applyFont="1" applyAlignment="1">
      <alignment horizontal="center"/>
    </xf>
    <xf numFmtId="0" fontId="2" fillId="0" borderId="12" xfId="0" applyFont="1" applyBorder="1" applyAlignment="1">
      <alignment horizontal="center" wrapText="1"/>
    </xf>
    <xf numFmtId="164" fontId="2" fillId="0" borderId="10" xfId="0" applyNumberFormat="1" applyFont="1" applyBorder="1" applyAlignment="1">
      <alignment horizontal="right" vertical="center"/>
    </xf>
    <xf numFmtId="164" fontId="10" fillId="0" borderId="10" xfId="0" applyNumberFormat="1" applyFont="1" applyBorder="1" applyAlignment="1">
      <alignment horizontal="right" vertical="center"/>
    </xf>
    <xf numFmtId="0" fontId="71" fillId="0" borderId="12" xfId="0" applyFont="1" applyBorder="1" applyAlignment="1">
      <alignment horizontal="center"/>
    </xf>
    <xf numFmtId="164" fontId="2" fillId="0" borderId="13" xfId="0" applyNumberFormat="1" applyFont="1" applyBorder="1" applyAlignment="1">
      <alignment horizontal="right" vertical="center"/>
    </xf>
    <xf numFmtId="164" fontId="2" fillId="0" borderId="14" xfId="0" applyNumberFormat="1" applyFont="1" applyBorder="1" applyAlignment="1">
      <alignment horizontal="right" vertical="center"/>
    </xf>
    <xf numFmtId="0" fontId="72" fillId="0" borderId="10" xfId="0" applyFont="1" applyBorder="1" applyAlignment="1">
      <alignment horizontal="center" vertical="center"/>
    </xf>
    <xf numFmtId="0" fontId="73" fillId="0" borderId="10" xfId="0" applyFont="1" applyBorder="1" applyAlignment="1">
      <alignment vertical="center" wrapText="1"/>
    </xf>
    <xf numFmtId="164" fontId="72" fillId="0" borderId="10" xfId="0" applyNumberFormat="1" applyFont="1" applyBorder="1" applyAlignment="1">
      <alignment horizontal="center" vertical="center"/>
    </xf>
    <xf numFmtId="9" fontId="72" fillId="0" borderId="10" xfId="0" applyNumberFormat="1" applyFont="1" applyBorder="1" applyAlignment="1">
      <alignment horizontal="center" vertical="center"/>
    </xf>
    <xf numFmtId="0" fontId="72" fillId="0" borderId="10" xfId="0" applyFont="1" applyBorder="1" applyAlignment="1">
      <alignment/>
    </xf>
    <xf numFmtId="0" fontId="74" fillId="0" borderId="0" xfId="0" applyFont="1" applyAlignment="1">
      <alignmen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1"/>
  <sheetViews>
    <sheetView tabSelected="1" view="pageBreakPreview" zoomScaleNormal="80" zoomScaleSheetLayoutView="100" zoomScalePageLayoutView="0" workbookViewId="0" topLeftCell="A1">
      <selection activeCell="B6" sqref="B6"/>
    </sheetView>
  </sheetViews>
  <sheetFormatPr defaultColWidth="8.8515625" defaultRowHeight="15"/>
  <cols>
    <col min="1" max="1" width="5.57421875" style="2" customWidth="1"/>
    <col min="2" max="2" width="63.7109375" style="1" customWidth="1"/>
    <col min="3" max="4" width="6.7109375" style="4" customWidth="1"/>
    <col min="5" max="6" width="13.28125" style="5" customWidth="1"/>
    <col min="7" max="7" width="9.421875" style="6" customWidth="1"/>
    <col min="8" max="9" width="13.28125" style="5" customWidth="1"/>
    <col min="10" max="10" width="24.421875" style="3" customWidth="1"/>
    <col min="11" max="16384" width="8.8515625" style="1" customWidth="1"/>
  </cols>
  <sheetData>
    <row r="1" spans="1:10" ht="15">
      <c r="A1" s="26"/>
      <c r="B1" s="27"/>
      <c r="C1" s="28"/>
      <c r="D1" s="26"/>
      <c r="E1" s="29"/>
      <c r="F1" s="28"/>
      <c r="G1" s="30"/>
      <c r="H1" s="28"/>
      <c r="I1" s="28"/>
      <c r="J1" s="31" t="s">
        <v>21</v>
      </c>
    </row>
    <row r="2" spans="1:10" ht="15">
      <c r="A2" s="88" t="s">
        <v>73</v>
      </c>
      <c r="B2" s="88"/>
      <c r="C2" s="88"/>
      <c r="D2" s="88"/>
      <c r="E2" s="88"/>
      <c r="F2" s="88"/>
      <c r="G2" s="88"/>
      <c r="H2" s="88"/>
      <c r="I2" s="88"/>
      <c r="J2" s="88"/>
    </row>
    <row r="3" spans="1:10" ht="15">
      <c r="A3" s="89" t="s">
        <v>19</v>
      </c>
      <c r="B3" s="89"/>
      <c r="C3" s="89"/>
      <c r="D3" s="89"/>
      <c r="E3" s="89"/>
      <c r="F3" s="89"/>
      <c r="G3" s="89"/>
      <c r="H3" s="89"/>
      <c r="I3" s="89"/>
      <c r="J3" s="89"/>
    </row>
    <row r="4" spans="1:10" ht="54" customHeight="1">
      <c r="A4" s="33" t="s">
        <v>3</v>
      </c>
      <c r="B4" s="33" t="s">
        <v>4</v>
      </c>
      <c r="C4" s="33" t="s">
        <v>5</v>
      </c>
      <c r="D4" s="33" t="s">
        <v>6</v>
      </c>
      <c r="E4" s="34" t="s">
        <v>7</v>
      </c>
      <c r="F4" s="33" t="s">
        <v>8</v>
      </c>
      <c r="G4" s="35" t="s">
        <v>9</v>
      </c>
      <c r="H4" s="33" t="s">
        <v>10</v>
      </c>
      <c r="I4" s="33" t="s">
        <v>11</v>
      </c>
      <c r="J4" s="33" t="s">
        <v>12</v>
      </c>
    </row>
    <row r="5" spans="1:10" ht="197.25" customHeight="1">
      <c r="A5" s="36" t="s">
        <v>0</v>
      </c>
      <c r="B5" s="42" t="s">
        <v>40</v>
      </c>
      <c r="C5" s="37" t="s">
        <v>18</v>
      </c>
      <c r="D5" s="36">
        <v>4</v>
      </c>
      <c r="E5" s="38"/>
      <c r="F5" s="38">
        <f>D5*E5</f>
        <v>0</v>
      </c>
      <c r="G5" s="53">
        <v>0.23</v>
      </c>
      <c r="H5" s="38">
        <f>F5*G5</f>
        <v>0</v>
      </c>
      <c r="I5" s="38">
        <f>H5+F5</f>
        <v>0</v>
      </c>
      <c r="J5" s="39"/>
    </row>
    <row r="6" spans="1:10" s="103" customFormat="1" ht="219.75" customHeight="1">
      <c r="A6" s="98" t="s">
        <v>1</v>
      </c>
      <c r="B6" s="99" t="s">
        <v>41</v>
      </c>
      <c r="C6" s="98" t="s">
        <v>18</v>
      </c>
      <c r="D6" s="98">
        <v>4</v>
      </c>
      <c r="E6" s="100"/>
      <c r="F6" s="100">
        <f>D6*E6</f>
        <v>0</v>
      </c>
      <c r="G6" s="101">
        <v>0.23</v>
      </c>
      <c r="H6" s="100">
        <f>F6*G6</f>
        <v>0</v>
      </c>
      <c r="I6" s="100">
        <f>H6+F6</f>
        <v>0</v>
      </c>
      <c r="J6" s="102"/>
    </row>
    <row r="7" spans="1:10" ht="41.25" customHeight="1">
      <c r="A7" s="90" t="s">
        <v>20</v>
      </c>
      <c r="B7" s="90"/>
      <c r="C7" s="90"/>
      <c r="D7" s="90"/>
      <c r="E7" s="90"/>
      <c r="F7" s="40">
        <f>SUM(F5:F6)</f>
        <v>0</v>
      </c>
      <c r="G7" s="32"/>
      <c r="H7" s="40">
        <f>SUM(H5:H6)</f>
        <v>0</v>
      </c>
      <c r="I7" s="40">
        <f>SUM(I5:I6)</f>
        <v>0</v>
      </c>
      <c r="J7" s="41"/>
    </row>
    <row r="8" spans="1:10" ht="12.75">
      <c r="A8" s="7"/>
      <c r="B8" s="18"/>
      <c r="C8" s="9"/>
      <c r="D8" s="7"/>
      <c r="E8" s="10"/>
      <c r="F8" s="9"/>
      <c r="G8" s="11"/>
      <c r="H8" s="9"/>
      <c r="I8" s="9"/>
      <c r="J8" s="1"/>
    </row>
    <row r="9" spans="1:10" ht="12.75">
      <c r="A9" s="1"/>
      <c r="C9" s="1"/>
      <c r="D9" s="1"/>
      <c r="E9" s="1"/>
      <c r="F9" s="1"/>
      <c r="G9" s="1"/>
      <c r="H9" s="1"/>
      <c r="I9" s="1"/>
      <c r="J9" s="1"/>
    </row>
    <row r="10" spans="1:10" ht="12.75">
      <c r="A10" s="1"/>
      <c r="C10" s="1"/>
      <c r="D10" s="1"/>
      <c r="E10" s="1"/>
      <c r="F10" s="1"/>
      <c r="G10" s="1"/>
      <c r="H10" s="1"/>
      <c r="I10" s="1"/>
      <c r="J10" s="1"/>
    </row>
    <row r="11" spans="1:10" ht="12.75">
      <c r="A11" s="1"/>
      <c r="C11" s="1"/>
      <c r="D11" s="1"/>
      <c r="E11" s="1"/>
      <c r="F11" s="1"/>
      <c r="G11" s="1"/>
      <c r="H11" s="1"/>
      <c r="I11" s="1"/>
      <c r="J11" s="1"/>
    </row>
  </sheetData>
  <sheetProtection/>
  <mergeCells count="3">
    <mergeCell ref="A2:J2"/>
    <mergeCell ref="A3:J3"/>
    <mergeCell ref="A7:E7"/>
  </mergeCells>
  <printOptions/>
  <pageMargins left="0.7086614173228347" right="0.7086614173228347" top="0.7480314960629921" bottom="0.7480314960629921" header="0.31496062992125984" footer="0.31496062992125984"/>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J6"/>
  <sheetViews>
    <sheetView view="pageBreakPreview" zoomScaleSheetLayoutView="100" zoomScalePageLayoutView="0" workbookViewId="0" topLeftCell="A1">
      <selection activeCell="A1" sqref="A1:IV2"/>
    </sheetView>
  </sheetViews>
  <sheetFormatPr defaultColWidth="9.140625" defaultRowHeight="15"/>
  <cols>
    <col min="1" max="1" width="5.421875" style="0" customWidth="1"/>
    <col min="2" max="2" width="33.28125" style="0" customWidth="1"/>
    <col min="3" max="3" width="6.00390625" style="0" customWidth="1"/>
    <col min="4" max="4" width="6.28125" style="0" customWidth="1"/>
    <col min="7" max="7" width="6.00390625" style="0" customWidth="1"/>
    <col min="10" max="10" width="21.421875" style="0" customWidth="1"/>
  </cols>
  <sheetData>
    <row r="1" spans="1:10" ht="15">
      <c r="A1" s="7"/>
      <c r="B1" s="8"/>
      <c r="C1" s="9"/>
      <c r="D1" s="7"/>
      <c r="E1" s="10"/>
      <c r="F1" s="9"/>
      <c r="G1" s="11"/>
      <c r="H1" s="9"/>
      <c r="I1" s="9"/>
      <c r="J1" s="12" t="s">
        <v>71</v>
      </c>
    </row>
    <row r="2" spans="1:10" ht="15">
      <c r="A2" s="91" t="s">
        <v>2</v>
      </c>
      <c r="B2" s="91"/>
      <c r="C2" s="91"/>
      <c r="D2" s="91"/>
      <c r="E2" s="91"/>
      <c r="F2" s="91"/>
      <c r="G2" s="91"/>
      <c r="H2" s="91"/>
      <c r="I2" s="91"/>
      <c r="J2" s="91"/>
    </row>
    <row r="3" spans="1:10" ht="15">
      <c r="A3" s="92" t="s">
        <v>38</v>
      </c>
      <c r="B3" s="92"/>
      <c r="C3" s="92"/>
      <c r="D3" s="92"/>
      <c r="E3" s="92"/>
      <c r="F3" s="92"/>
      <c r="G3" s="92"/>
      <c r="H3" s="92"/>
      <c r="I3" s="92"/>
      <c r="J3" s="92"/>
    </row>
    <row r="4" spans="1:10" s="64" customFormat="1" ht="22.5">
      <c r="A4" s="61" t="s">
        <v>3</v>
      </c>
      <c r="B4" s="61" t="s">
        <v>4</v>
      </c>
      <c r="C4" s="61" t="s">
        <v>5</v>
      </c>
      <c r="D4" s="61" t="s">
        <v>6</v>
      </c>
      <c r="E4" s="62" t="s">
        <v>7</v>
      </c>
      <c r="F4" s="61" t="s">
        <v>8</v>
      </c>
      <c r="G4" s="63" t="s">
        <v>9</v>
      </c>
      <c r="H4" s="61" t="s">
        <v>10</v>
      </c>
      <c r="I4" s="61" t="s">
        <v>11</v>
      </c>
      <c r="J4" s="61" t="s">
        <v>12</v>
      </c>
    </row>
    <row r="5" spans="1:10" ht="69" customHeight="1">
      <c r="A5" s="21" t="s">
        <v>0</v>
      </c>
      <c r="B5" s="44" t="s">
        <v>59</v>
      </c>
      <c r="C5" s="22" t="s">
        <v>18</v>
      </c>
      <c r="D5" s="21">
        <v>3</v>
      </c>
      <c r="E5" s="23"/>
      <c r="F5" s="23"/>
      <c r="G5" s="54">
        <v>0.23</v>
      </c>
      <c r="H5" s="23"/>
      <c r="I5" s="23"/>
      <c r="J5" s="24"/>
    </row>
    <row r="6" spans="1:10" ht="36" customHeight="1">
      <c r="A6" s="93" t="s">
        <v>20</v>
      </c>
      <c r="B6" s="93"/>
      <c r="C6" s="93"/>
      <c r="D6" s="93"/>
      <c r="E6" s="93"/>
      <c r="F6" s="19">
        <f>SUM(F5:F5)</f>
        <v>0</v>
      </c>
      <c r="G6" s="11"/>
      <c r="H6" s="19">
        <f>SUM(H5:H5)</f>
        <v>0</v>
      </c>
      <c r="I6" s="19">
        <f>SUM(I5:I5)</f>
        <v>0</v>
      </c>
      <c r="J6" s="1"/>
    </row>
  </sheetData>
  <sheetProtection/>
  <mergeCells count="3">
    <mergeCell ref="A2:J2"/>
    <mergeCell ref="A3:J3"/>
    <mergeCell ref="A6:E6"/>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6"/>
  <sheetViews>
    <sheetView view="pageBreakPreview" zoomScaleSheetLayoutView="100" zoomScalePageLayoutView="0" workbookViewId="0" topLeftCell="A1">
      <selection activeCell="B5" sqref="B5"/>
    </sheetView>
  </sheetViews>
  <sheetFormatPr defaultColWidth="9.140625" defaultRowHeight="15"/>
  <cols>
    <col min="1" max="1" width="6.57421875" style="0" customWidth="1"/>
    <col min="2" max="2" width="43.8515625" style="0" customWidth="1"/>
    <col min="9" max="9" width="10.00390625" style="0" customWidth="1"/>
    <col min="10" max="10" width="14.7109375" style="0" customWidth="1"/>
  </cols>
  <sheetData>
    <row r="1" spans="1:10" ht="15">
      <c r="A1" s="7"/>
      <c r="B1" s="8"/>
      <c r="C1" s="9"/>
      <c r="D1" s="7"/>
      <c r="E1" s="10"/>
      <c r="F1" s="9"/>
      <c r="G1" s="11"/>
      <c r="H1" s="9"/>
      <c r="I1" s="9"/>
      <c r="J1" s="12" t="s">
        <v>72</v>
      </c>
    </row>
    <row r="2" spans="1:10" ht="15">
      <c r="A2" s="91" t="s">
        <v>2</v>
      </c>
      <c r="B2" s="91"/>
      <c r="C2" s="91"/>
      <c r="D2" s="91"/>
      <c r="E2" s="91"/>
      <c r="F2" s="91"/>
      <c r="G2" s="91"/>
      <c r="H2" s="91"/>
      <c r="I2" s="91"/>
      <c r="J2" s="91"/>
    </row>
    <row r="3" spans="1:10" ht="15">
      <c r="A3" s="95" t="s">
        <v>60</v>
      </c>
      <c r="B3" s="95"/>
      <c r="C3" s="95"/>
      <c r="D3" s="95"/>
      <c r="E3" s="95"/>
      <c r="F3" s="95"/>
      <c r="G3" s="95"/>
      <c r="H3" s="95"/>
      <c r="I3" s="95"/>
      <c r="J3" s="95"/>
    </row>
    <row r="4" spans="1:10" ht="51">
      <c r="A4" s="15" t="s">
        <v>3</v>
      </c>
      <c r="B4" s="15" t="s">
        <v>4</v>
      </c>
      <c r="C4" s="15" t="s">
        <v>5</v>
      </c>
      <c r="D4" s="15" t="s">
        <v>6</v>
      </c>
      <c r="E4" s="16" t="s">
        <v>7</v>
      </c>
      <c r="F4" s="15" t="s">
        <v>8</v>
      </c>
      <c r="G4" s="17" t="s">
        <v>9</v>
      </c>
      <c r="H4" s="15" t="s">
        <v>10</v>
      </c>
      <c r="I4" s="15" t="s">
        <v>11</v>
      </c>
      <c r="J4" s="15" t="s">
        <v>12</v>
      </c>
    </row>
    <row r="5" spans="1:10" ht="84">
      <c r="A5" s="21" t="s">
        <v>0</v>
      </c>
      <c r="B5" s="87" t="s">
        <v>61</v>
      </c>
      <c r="C5" s="50" t="s">
        <v>18</v>
      </c>
      <c r="D5" s="51">
        <v>26</v>
      </c>
      <c r="E5" s="52"/>
      <c r="F5" s="52"/>
      <c r="G5" s="86">
        <v>0.23</v>
      </c>
      <c r="H5" s="52"/>
      <c r="I5" s="52"/>
      <c r="J5" s="52"/>
    </row>
    <row r="6" spans="1:9" ht="36.75" customHeight="1">
      <c r="A6" s="96" t="s">
        <v>20</v>
      </c>
      <c r="B6" s="96"/>
      <c r="C6" s="96"/>
      <c r="D6" s="96"/>
      <c r="E6" s="97"/>
      <c r="F6" s="19">
        <f>SUM(F5:F5)</f>
        <v>0</v>
      </c>
      <c r="G6" s="11"/>
      <c r="H6" s="19">
        <f>SUM(H5:H5)</f>
        <v>0</v>
      </c>
      <c r="I6" s="19">
        <f>SUM(I5:I5)</f>
        <v>0</v>
      </c>
    </row>
  </sheetData>
  <sheetProtection/>
  <mergeCells count="3">
    <mergeCell ref="A2:J2"/>
    <mergeCell ref="A3:J3"/>
    <mergeCell ref="A6:E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6"/>
  <sheetViews>
    <sheetView view="pageBreakPreview" zoomScale="120" zoomScaleSheetLayoutView="120" zoomScalePageLayoutView="0" workbookViewId="0" topLeftCell="A1">
      <selection activeCell="I5" sqref="I5"/>
    </sheetView>
  </sheetViews>
  <sheetFormatPr defaultColWidth="9.140625" defaultRowHeight="15"/>
  <cols>
    <col min="1" max="1" width="6.7109375" style="0" customWidth="1"/>
    <col min="2" max="2" width="41.7109375" style="0" customWidth="1"/>
    <col min="3" max="3" width="6.57421875" style="0" customWidth="1"/>
    <col min="7" max="7" width="7.57421875" style="0" customWidth="1"/>
    <col min="10" max="10" width="19.57421875" style="0" customWidth="1"/>
  </cols>
  <sheetData>
    <row r="1" spans="1:10" ht="15">
      <c r="A1" s="7"/>
      <c r="B1" s="8"/>
      <c r="C1" s="9"/>
      <c r="D1" s="7"/>
      <c r="E1" s="10"/>
      <c r="F1" s="9"/>
      <c r="G1" s="11"/>
      <c r="H1" s="9"/>
      <c r="I1" s="9"/>
      <c r="J1" s="12" t="s">
        <v>63</v>
      </c>
    </row>
    <row r="2" spans="1:10" ht="15">
      <c r="A2" s="91" t="s">
        <v>2</v>
      </c>
      <c r="B2" s="91"/>
      <c r="C2" s="91"/>
      <c r="D2" s="91"/>
      <c r="E2" s="91"/>
      <c r="F2" s="91"/>
      <c r="G2" s="91"/>
      <c r="H2" s="91"/>
      <c r="I2" s="91"/>
      <c r="J2" s="91"/>
    </row>
    <row r="3" spans="1:10" ht="15.75" customHeight="1">
      <c r="A3" s="92" t="s">
        <v>23</v>
      </c>
      <c r="B3" s="92"/>
      <c r="C3" s="92"/>
      <c r="D3" s="92"/>
      <c r="E3" s="92"/>
      <c r="F3" s="92"/>
      <c r="G3" s="92"/>
      <c r="H3" s="92"/>
      <c r="I3" s="92"/>
      <c r="J3" s="92"/>
    </row>
    <row r="4" spans="1:10" ht="24.75" customHeight="1">
      <c r="A4" s="15" t="s">
        <v>3</v>
      </c>
      <c r="B4" s="15" t="s">
        <v>4</v>
      </c>
      <c r="C4" s="15" t="s">
        <v>5</v>
      </c>
      <c r="D4" s="15" t="s">
        <v>6</v>
      </c>
      <c r="E4" s="16" t="s">
        <v>7</v>
      </c>
      <c r="F4" s="15" t="s">
        <v>8</v>
      </c>
      <c r="G4" s="17" t="s">
        <v>9</v>
      </c>
      <c r="H4" s="15" t="s">
        <v>10</v>
      </c>
      <c r="I4" s="15" t="s">
        <v>11</v>
      </c>
      <c r="J4" s="15" t="s">
        <v>12</v>
      </c>
    </row>
    <row r="5" spans="1:10" s="60" customFormat="1" ht="162.75" customHeight="1">
      <c r="A5" s="55" t="s">
        <v>0</v>
      </c>
      <c r="B5" s="44" t="s">
        <v>42</v>
      </c>
      <c r="C5" s="56" t="s">
        <v>22</v>
      </c>
      <c r="D5" s="55">
        <v>13</v>
      </c>
      <c r="E5" s="57"/>
      <c r="F5" s="57"/>
      <c r="G5" s="58">
        <v>0.23</v>
      </c>
      <c r="H5" s="57"/>
      <c r="I5" s="57"/>
      <c r="J5" s="59"/>
    </row>
    <row r="6" spans="1:10" ht="37.5" customHeight="1">
      <c r="A6" s="93" t="s">
        <v>20</v>
      </c>
      <c r="B6" s="93"/>
      <c r="C6" s="93"/>
      <c r="D6" s="93"/>
      <c r="E6" s="93"/>
      <c r="F6" s="25">
        <f>SUM(F5:F5)</f>
        <v>0</v>
      </c>
      <c r="G6" s="11"/>
      <c r="H6" s="25">
        <f>SUM(H5:H5)</f>
        <v>0</v>
      </c>
      <c r="I6" s="25">
        <f>SUM(I5:I5)</f>
        <v>0</v>
      </c>
      <c r="J6" s="1"/>
    </row>
  </sheetData>
  <sheetProtection/>
  <mergeCells count="3">
    <mergeCell ref="A2:J2"/>
    <mergeCell ref="A3:J3"/>
    <mergeCell ref="A6:E6"/>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6"/>
  <sheetViews>
    <sheetView view="pageBreakPreview" zoomScaleSheetLayoutView="100" zoomScalePageLayoutView="0" workbookViewId="0" topLeftCell="A15">
      <selection activeCell="A16" sqref="A16:E16"/>
    </sheetView>
  </sheetViews>
  <sheetFormatPr defaultColWidth="9.140625" defaultRowHeight="15"/>
  <cols>
    <col min="1" max="1" width="4.421875" style="0" customWidth="1"/>
    <col min="2" max="2" width="48.28125" style="0" customWidth="1"/>
    <col min="3" max="3" width="5.28125" style="0" customWidth="1"/>
    <col min="7" max="7" width="7.00390625" style="0" customWidth="1"/>
    <col min="9" max="9" width="13.00390625" style="0" customWidth="1"/>
    <col min="10" max="10" width="16.140625" style="0" customWidth="1"/>
  </cols>
  <sheetData>
    <row r="1" spans="1:10" ht="15">
      <c r="A1" s="7"/>
      <c r="B1" s="8"/>
      <c r="C1" s="9"/>
      <c r="D1" s="7"/>
      <c r="E1" s="10"/>
      <c r="F1" s="9"/>
      <c r="G1" s="11"/>
      <c r="H1" s="9"/>
      <c r="I1" s="9"/>
      <c r="J1" s="12" t="s">
        <v>64</v>
      </c>
    </row>
    <row r="2" spans="1:10" ht="15">
      <c r="A2" s="91" t="s">
        <v>2</v>
      </c>
      <c r="B2" s="91"/>
      <c r="C2" s="91"/>
      <c r="D2" s="91"/>
      <c r="E2" s="91"/>
      <c r="F2" s="91"/>
      <c r="G2" s="91"/>
      <c r="H2" s="91"/>
      <c r="I2" s="91"/>
      <c r="J2" s="91"/>
    </row>
    <row r="3" spans="1:10" ht="15">
      <c r="A3" s="92" t="s">
        <v>24</v>
      </c>
      <c r="B3" s="92"/>
      <c r="C3" s="92"/>
      <c r="D3" s="92"/>
      <c r="E3" s="92"/>
      <c r="F3" s="92"/>
      <c r="G3" s="92"/>
      <c r="H3" s="92"/>
      <c r="I3" s="92"/>
      <c r="J3" s="92"/>
    </row>
    <row r="4" spans="1:10" s="64" customFormat="1" ht="33.75">
      <c r="A4" s="61" t="s">
        <v>3</v>
      </c>
      <c r="B4" s="61" t="s">
        <v>4</v>
      </c>
      <c r="C4" s="61" t="s">
        <v>5</v>
      </c>
      <c r="D4" s="61" t="s">
        <v>6</v>
      </c>
      <c r="E4" s="62" t="s">
        <v>7</v>
      </c>
      <c r="F4" s="61" t="s">
        <v>8</v>
      </c>
      <c r="G4" s="63" t="s">
        <v>9</v>
      </c>
      <c r="H4" s="61" t="s">
        <v>10</v>
      </c>
      <c r="I4" s="61" t="s">
        <v>11</v>
      </c>
      <c r="J4" s="61" t="s">
        <v>12</v>
      </c>
    </row>
    <row r="5" spans="1:10" s="64" customFormat="1" ht="321" customHeight="1">
      <c r="A5" s="65" t="s">
        <v>0</v>
      </c>
      <c r="B5" s="45" t="s">
        <v>43</v>
      </c>
      <c r="C5" s="65" t="s">
        <v>18</v>
      </c>
      <c r="D5" s="65">
        <v>1</v>
      </c>
      <c r="E5" s="66"/>
      <c r="F5" s="65"/>
      <c r="G5" s="72">
        <v>0.23</v>
      </c>
      <c r="H5" s="65"/>
      <c r="I5" s="65"/>
      <c r="J5" s="65"/>
    </row>
    <row r="6" spans="1:10" s="64" customFormat="1" ht="302.25" customHeight="1">
      <c r="A6" s="65" t="s">
        <v>1</v>
      </c>
      <c r="B6" s="48" t="s">
        <v>44</v>
      </c>
      <c r="C6" s="65" t="s">
        <v>18</v>
      </c>
      <c r="D6" s="65">
        <v>2</v>
      </c>
      <c r="E6" s="66"/>
      <c r="F6" s="65"/>
      <c r="G6" s="72">
        <v>0.23</v>
      </c>
      <c r="H6" s="65"/>
      <c r="I6" s="65"/>
      <c r="J6" s="65"/>
    </row>
    <row r="7" spans="1:10" s="64" customFormat="1" ht="323.25" customHeight="1">
      <c r="A7" s="65" t="s">
        <v>13</v>
      </c>
      <c r="B7" s="49" t="s">
        <v>45</v>
      </c>
      <c r="C7" s="65" t="s">
        <v>18</v>
      </c>
      <c r="D7" s="65">
        <v>1</v>
      </c>
      <c r="E7" s="66"/>
      <c r="F7" s="65"/>
      <c r="G7" s="72">
        <v>0.23</v>
      </c>
      <c r="H7" s="65"/>
      <c r="I7" s="65"/>
      <c r="J7" s="65"/>
    </row>
    <row r="8" spans="1:10" s="64" customFormat="1" ht="322.5" customHeight="1">
      <c r="A8" s="65" t="s">
        <v>14</v>
      </c>
      <c r="B8" s="45" t="s">
        <v>46</v>
      </c>
      <c r="C8" s="65" t="s">
        <v>18</v>
      </c>
      <c r="D8" s="65">
        <v>1</v>
      </c>
      <c r="E8" s="66"/>
      <c r="F8" s="65"/>
      <c r="G8" s="72">
        <v>0.23</v>
      </c>
      <c r="H8" s="65"/>
      <c r="I8" s="65"/>
      <c r="J8" s="65"/>
    </row>
    <row r="9" spans="1:10" s="64" customFormat="1" ht="321.75" customHeight="1">
      <c r="A9" s="65" t="s">
        <v>15</v>
      </c>
      <c r="B9" s="45" t="s">
        <v>47</v>
      </c>
      <c r="C9" s="65" t="s">
        <v>18</v>
      </c>
      <c r="D9" s="65">
        <v>1</v>
      </c>
      <c r="E9" s="66"/>
      <c r="F9" s="65"/>
      <c r="G9" s="72">
        <v>0.23</v>
      </c>
      <c r="H9" s="65"/>
      <c r="I9" s="65"/>
      <c r="J9" s="65"/>
    </row>
    <row r="10" spans="1:10" s="64" customFormat="1" ht="213.75">
      <c r="A10" s="65" t="s">
        <v>31</v>
      </c>
      <c r="B10" s="45" t="s">
        <v>48</v>
      </c>
      <c r="C10" s="65" t="s">
        <v>18</v>
      </c>
      <c r="D10" s="65">
        <v>1</v>
      </c>
      <c r="E10" s="66"/>
      <c r="F10" s="65"/>
      <c r="G10" s="72">
        <v>0.23</v>
      </c>
      <c r="H10" s="65"/>
      <c r="I10" s="65"/>
      <c r="J10" s="65"/>
    </row>
    <row r="11" spans="1:10" s="64" customFormat="1" ht="213.75">
      <c r="A11" s="65" t="s">
        <v>16</v>
      </c>
      <c r="B11" s="46" t="s">
        <v>49</v>
      </c>
      <c r="C11" s="65" t="s">
        <v>18</v>
      </c>
      <c r="D11" s="65">
        <v>1</v>
      </c>
      <c r="E11" s="66"/>
      <c r="F11" s="65"/>
      <c r="G11" s="72">
        <v>0.23</v>
      </c>
      <c r="H11" s="65"/>
      <c r="I11" s="65"/>
      <c r="J11" s="65"/>
    </row>
    <row r="12" spans="1:10" s="64" customFormat="1" ht="301.5" customHeight="1">
      <c r="A12" s="65" t="s">
        <v>32</v>
      </c>
      <c r="B12" s="45" t="s">
        <v>50</v>
      </c>
      <c r="C12" s="65" t="s">
        <v>18</v>
      </c>
      <c r="D12" s="65">
        <v>1</v>
      </c>
      <c r="E12" s="66"/>
      <c r="F12" s="65"/>
      <c r="G12" s="72">
        <v>0.23</v>
      </c>
      <c r="H12" s="65"/>
      <c r="I12" s="65"/>
      <c r="J12" s="65"/>
    </row>
    <row r="13" spans="1:10" s="64" customFormat="1" ht="71.25" customHeight="1">
      <c r="A13" s="65" t="s">
        <v>33</v>
      </c>
      <c r="B13" s="47" t="s">
        <v>39</v>
      </c>
      <c r="C13" s="65" t="s">
        <v>18</v>
      </c>
      <c r="D13" s="65">
        <v>7</v>
      </c>
      <c r="E13" s="66"/>
      <c r="F13" s="65"/>
      <c r="G13" s="72">
        <v>0.23</v>
      </c>
      <c r="H13" s="65"/>
      <c r="I13" s="65"/>
      <c r="J13" s="65"/>
    </row>
    <row r="14" spans="1:10" s="64" customFormat="1" ht="317.25" customHeight="1">
      <c r="A14" s="65" t="s">
        <v>17</v>
      </c>
      <c r="B14" s="45" t="s">
        <v>51</v>
      </c>
      <c r="C14" s="65" t="s">
        <v>18</v>
      </c>
      <c r="D14" s="65">
        <v>1</v>
      </c>
      <c r="E14" s="66"/>
      <c r="F14" s="65"/>
      <c r="G14" s="72">
        <v>0.23</v>
      </c>
      <c r="H14" s="65"/>
      <c r="I14" s="65"/>
      <c r="J14" s="65"/>
    </row>
    <row r="15" spans="1:10" s="64" customFormat="1" ht="325.5" customHeight="1">
      <c r="A15" s="67" t="s">
        <v>34</v>
      </c>
      <c r="B15" s="44" t="s">
        <v>52</v>
      </c>
      <c r="C15" s="67" t="s">
        <v>18</v>
      </c>
      <c r="D15" s="67">
        <v>1</v>
      </c>
      <c r="E15" s="68"/>
      <c r="F15" s="68"/>
      <c r="G15" s="73">
        <v>0.23</v>
      </c>
      <c r="H15" s="68"/>
      <c r="I15" s="68"/>
      <c r="J15" s="69"/>
    </row>
    <row r="16" spans="1:10" s="64" customFormat="1" ht="34.5" customHeight="1">
      <c r="A16" s="94" t="s">
        <v>20</v>
      </c>
      <c r="B16" s="94"/>
      <c r="C16" s="94"/>
      <c r="D16" s="94"/>
      <c r="E16" s="94"/>
      <c r="F16" s="70">
        <f>SUM(F15:F15)</f>
        <v>0</v>
      </c>
      <c r="G16" s="71"/>
      <c r="H16" s="70">
        <f>SUM(H15:H15)</f>
        <v>0</v>
      </c>
      <c r="I16" s="70">
        <f>SUM(I15:I15)</f>
        <v>0</v>
      </c>
      <c r="J16" s="60"/>
    </row>
  </sheetData>
  <sheetProtection/>
  <mergeCells count="3">
    <mergeCell ref="A2:J2"/>
    <mergeCell ref="A3:J3"/>
    <mergeCell ref="A16:E16"/>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9"/>
  <sheetViews>
    <sheetView view="pageBreakPreview" zoomScaleSheetLayoutView="100" zoomScalePageLayoutView="0" workbookViewId="0" topLeftCell="A8">
      <selection activeCell="A9" sqref="A9:E9"/>
    </sheetView>
  </sheetViews>
  <sheetFormatPr defaultColWidth="9.140625" defaultRowHeight="15"/>
  <cols>
    <col min="1" max="1" width="4.7109375" style="0" customWidth="1"/>
    <col min="2" max="2" width="48.7109375" style="0" customWidth="1"/>
    <col min="3" max="3" width="6.57421875" style="0" customWidth="1"/>
    <col min="4" max="4" width="7.421875" style="0" customWidth="1"/>
    <col min="10" max="10" width="17.57421875" style="0" customWidth="1"/>
  </cols>
  <sheetData>
    <row r="1" spans="1:10" ht="15">
      <c r="A1" s="7"/>
      <c r="B1" s="8"/>
      <c r="C1" s="9"/>
      <c r="D1" s="7"/>
      <c r="E1" s="10"/>
      <c r="F1" s="9"/>
      <c r="G1" s="11"/>
      <c r="H1" s="9"/>
      <c r="I1" s="9"/>
      <c r="J1" s="12" t="s">
        <v>65</v>
      </c>
    </row>
    <row r="2" spans="1:10" ht="15">
      <c r="A2" s="91" t="s">
        <v>2</v>
      </c>
      <c r="B2" s="91"/>
      <c r="C2" s="91"/>
      <c r="D2" s="91"/>
      <c r="E2" s="91"/>
      <c r="F2" s="91"/>
      <c r="G2" s="91"/>
      <c r="H2" s="91"/>
      <c r="I2" s="91"/>
      <c r="J2" s="91"/>
    </row>
    <row r="3" spans="1:10" ht="15">
      <c r="A3" s="7"/>
      <c r="B3" s="13" t="s">
        <v>25</v>
      </c>
      <c r="C3" s="9"/>
      <c r="D3" s="7"/>
      <c r="E3" s="14"/>
      <c r="F3" s="9"/>
      <c r="G3" s="11"/>
      <c r="H3" s="7"/>
      <c r="I3" s="9"/>
      <c r="J3" s="20"/>
    </row>
    <row r="4" spans="1:10" s="64" customFormat="1" ht="33.75">
      <c r="A4" s="61" t="s">
        <v>3</v>
      </c>
      <c r="B4" s="61" t="s">
        <v>4</v>
      </c>
      <c r="C4" s="61" t="s">
        <v>5</v>
      </c>
      <c r="D4" s="61" t="s">
        <v>6</v>
      </c>
      <c r="E4" s="62" t="s">
        <v>7</v>
      </c>
      <c r="F4" s="61" t="s">
        <v>8</v>
      </c>
      <c r="G4" s="63" t="s">
        <v>9</v>
      </c>
      <c r="H4" s="61" t="s">
        <v>10</v>
      </c>
      <c r="I4" s="61" t="s">
        <v>11</v>
      </c>
      <c r="J4" s="61" t="s">
        <v>12</v>
      </c>
    </row>
    <row r="5" spans="1:10" s="60" customFormat="1" ht="305.25" customHeight="1">
      <c r="A5" s="55" t="s">
        <v>0</v>
      </c>
      <c r="B5" s="42" t="s">
        <v>26</v>
      </c>
      <c r="C5" s="56" t="s">
        <v>18</v>
      </c>
      <c r="D5" s="55">
        <v>12</v>
      </c>
      <c r="E5" s="57"/>
      <c r="F5" s="57"/>
      <c r="G5" s="58">
        <v>0.23</v>
      </c>
      <c r="H5" s="57"/>
      <c r="I5" s="57"/>
      <c r="J5" s="59"/>
    </row>
    <row r="6" spans="1:10" s="60" customFormat="1" ht="225.75" customHeight="1">
      <c r="A6" s="55" t="s">
        <v>1</v>
      </c>
      <c r="B6" s="42" t="s">
        <v>53</v>
      </c>
      <c r="C6" s="56" t="s">
        <v>18</v>
      </c>
      <c r="D6" s="55">
        <v>9</v>
      </c>
      <c r="E6" s="57"/>
      <c r="F6" s="57"/>
      <c r="G6" s="58">
        <v>0.23</v>
      </c>
      <c r="H6" s="57"/>
      <c r="I6" s="57"/>
      <c r="J6" s="59"/>
    </row>
    <row r="7" spans="1:10" s="60" customFormat="1" ht="208.5" customHeight="1">
      <c r="A7" s="55" t="s">
        <v>13</v>
      </c>
      <c r="B7" s="42" t="s">
        <v>29</v>
      </c>
      <c r="C7" s="56" t="s">
        <v>18</v>
      </c>
      <c r="D7" s="55">
        <v>4</v>
      </c>
      <c r="E7" s="57"/>
      <c r="F7" s="57"/>
      <c r="G7" s="58">
        <v>0.23</v>
      </c>
      <c r="H7" s="57"/>
      <c r="I7" s="57"/>
      <c r="J7" s="59"/>
    </row>
    <row r="8" spans="1:10" s="60" customFormat="1" ht="298.5" customHeight="1">
      <c r="A8" s="55" t="s">
        <v>14</v>
      </c>
      <c r="B8" s="42" t="s">
        <v>54</v>
      </c>
      <c r="C8" s="56" t="s">
        <v>18</v>
      </c>
      <c r="D8" s="55">
        <v>9</v>
      </c>
      <c r="E8" s="57"/>
      <c r="F8" s="57"/>
      <c r="G8" s="58">
        <v>0.23</v>
      </c>
      <c r="H8" s="57"/>
      <c r="I8" s="57"/>
      <c r="J8" s="59"/>
    </row>
    <row r="9" spans="1:9" s="60" customFormat="1" ht="23.25" customHeight="1">
      <c r="A9" s="94" t="s">
        <v>20</v>
      </c>
      <c r="B9" s="94"/>
      <c r="C9" s="94"/>
      <c r="D9" s="94"/>
      <c r="E9" s="94"/>
      <c r="F9" s="74">
        <f>SUM(F5:F5)</f>
        <v>0</v>
      </c>
      <c r="G9" s="71"/>
      <c r="H9" s="74">
        <f>SUM(H5:H5)</f>
        <v>0</v>
      </c>
      <c r="I9" s="74">
        <f>SUM(I5:I5)</f>
        <v>0</v>
      </c>
    </row>
    <row r="10" s="60" customFormat="1" ht="11.25"/>
    <row r="11" s="60" customFormat="1" ht="11.25"/>
    <row r="12" s="60" customFormat="1" ht="11.25"/>
    <row r="13" s="60" customFormat="1" ht="11.25"/>
    <row r="14" s="60" customFormat="1" ht="11.25"/>
    <row r="15" s="60" customFormat="1" ht="11.25"/>
    <row r="16" s="60" customFormat="1" ht="11.25"/>
    <row r="17" s="60" customFormat="1" ht="11.25"/>
    <row r="18" s="60" customFormat="1" ht="11.25"/>
    <row r="19" s="60" customFormat="1" ht="11.25"/>
    <row r="20" s="60" customFormat="1" ht="11.25"/>
    <row r="21" s="60" customFormat="1" ht="11.25"/>
    <row r="22" s="60" customFormat="1" ht="11.25"/>
    <row r="23" s="60" customFormat="1" ht="11.25"/>
    <row r="24" s="60" customFormat="1" ht="11.25"/>
    <row r="25" s="60" customFormat="1" ht="11.25"/>
  </sheetData>
  <sheetProtection/>
  <mergeCells count="2">
    <mergeCell ref="A2:J2"/>
    <mergeCell ref="A9:E9"/>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7"/>
  <sheetViews>
    <sheetView view="pageBreakPreview" zoomScaleSheetLayoutView="100" zoomScalePageLayoutView="0" workbookViewId="0" topLeftCell="A6">
      <selection activeCell="A7" sqref="A7:E7"/>
    </sheetView>
  </sheetViews>
  <sheetFormatPr defaultColWidth="9.140625" defaultRowHeight="15"/>
  <cols>
    <col min="1" max="1" width="4.57421875" style="0" customWidth="1"/>
    <col min="2" max="2" width="48.421875" style="0" customWidth="1"/>
    <col min="3" max="3" width="6.8515625" style="0" customWidth="1"/>
    <col min="4" max="4" width="7.140625" style="0" customWidth="1"/>
    <col min="7" max="7" width="6.421875" style="0" customWidth="1"/>
    <col min="10" max="10" width="20.00390625" style="0" customWidth="1"/>
  </cols>
  <sheetData>
    <row r="1" spans="1:10" ht="15">
      <c r="A1" s="7"/>
      <c r="B1" s="8"/>
      <c r="C1" s="9"/>
      <c r="D1" s="7"/>
      <c r="E1" s="10"/>
      <c r="F1" s="9"/>
      <c r="G1" s="11"/>
      <c r="H1" s="9"/>
      <c r="I1" s="9"/>
      <c r="J1" s="12" t="s">
        <v>66</v>
      </c>
    </row>
    <row r="2" spans="1:10" ht="15">
      <c r="A2" s="91" t="s">
        <v>2</v>
      </c>
      <c r="B2" s="91"/>
      <c r="C2" s="91"/>
      <c r="D2" s="91"/>
      <c r="E2" s="91"/>
      <c r="F2" s="91"/>
      <c r="G2" s="91"/>
      <c r="H2" s="91"/>
      <c r="I2" s="91"/>
      <c r="J2" s="91"/>
    </row>
    <row r="3" spans="1:10" ht="15">
      <c r="A3" s="92" t="s">
        <v>27</v>
      </c>
      <c r="B3" s="92"/>
      <c r="C3" s="92"/>
      <c r="D3" s="92"/>
      <c r="E3" s="92"/>
      <c r="F3" s="92"/>
      <c r="G3" s="92"/>
      <c r="H3" s="92"/>
      <c r="I3" s="92"/>
      <c r="J3" s="92"/>
    </row>
    <row r="4" spans="1:10" s="85" customFormat="1" ht="34.5" customHeight="1">
      <c r="A4" s="61" t="s">
        <v>3</v>
      </c>
      <c r="B4" s="61" t="s">
        <v>4</v>
      </c>
      <c r="C4" s="61" t="s">
        <v>5</v>
      </c>
      <c r="D4" s="61" t="s">
        <v>6</v>
      </c>
      <c r="E4" s="62" t="s">
        <v>7</v>
      </c>
      <c r="F4" s="61" t="s">
        <v>8</v>
      </c>
      <c r="G4" s="63" t="s">
        <v>9</v>
      </c>
      <c r="H4" s="61" t="s">
        <v>10</v>
      </c>
      <c r="I4" s="61" t="s">
        <v>11</v>
      </c>
      <c r="J4" s="61" t="s">
        <v>12</v>
      </c>
    </row>
    <row r="5" spans="1:10" s="64" customFormat="1" ht="409.5" customHeight="1">
      <c r="A5" s="75" t="s">
        <v>0</v>
      </c>
      <c r="B5" s="43" t="s">
        <v>55</v>
      </c>
      <c r="C5" s="76" t="s">
        <v>22</v>
      </c>
      <c r="D5" s="76">
        <v>11</v>
      </c>
      <c r="E5" s="77"/>
      <c r="F5" s="78"/>
      <c r="G5" s="79">
        <v>0.23</v>
      </c>
      <c r="H5" s="78"/>
      <c r="I5" s="78"/>
      <c r="J5" s="78"/>
    </row>
    <row r="6" spans="1:10" s="64" customFormat="1" ht="230.25" customHeight="1">
      <c r="A6" s="80" t="s">
        <v>1</v>
      </c>
      <c r="B6" s="44" t="s">
        <v>56</v>
      </c>
      <c r="C6" s="81" t="s">
        <v>22</v>
      </c>
      <c r="D6" s="81">
        <v>14</v>
      </c>
      <c r="E6" s="82"/>
      <c r="F6" s="82"/>
      <c r="G6" s="84">
        <v>0.23</v>
      </c>
      <c r="H6" s="82"/>
      <c r="I6" s="82"/>
      <c r="J6" s="83"/>
    </row>
    <row r="7" spans="1:10" s="64" customFormat="1" ht="22.5" customHeight="1">
      <c r="A7" s="94" t="s">
        <v>20</v>
      </c>
      <c r="B7" s="94"/>
      <c r="C7" s="94"/>
      <c r="D7" s="94"/>
      <c r="E7" s="94"/>
      <c r="F7" s="74">
        <f>SUM(F6:F6)</f>
        <v>0</v>
      </c>
      <c r="G7" s="71"/>
      <c r="H7" s="74">
        <f>SUM(H6:H6)</f>
        <v>0</v>
      </c>
      <c r="I7" s="74">
        <f>SUM(I6:I6)</f>
        <v>0</v>
      </c>
      <c r="J7" s="60"/>
    </row>
  </sheetData>
  <sheetProtection/>
  <mergeCells count="3">
    <mergeCell ref="A2:J2"/>
    <mergeCell ref="A3:J3"/>
    <mergeCell ref="A7:E7"/>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6"/>
  <sheetViews>
    <sheetView view="pageBreakPreview" zoomScaleSheetLayoutView="100" zoomScalePageLayoutView="0" workbookViewId="0" topLeftCell="A1">
      <selection activeCell="B16" sqref="B16"/>
    </sheetView>
  </sheetViews>
  <sheetFormatPr defaultColWidth="9.140625" defaultRowHeight="15"/>
  <cols>
    <col min="1" max="1" width="6.140625" style="0" customWidth="1"/>
    <col min="2" max="2" width="36.421875" style="0" customWidth="1"/>
    <col min="3" max="3" width="6.8515625" style="0" customWidth="1"/>
    <col min="7" max="7" width="7.421875" style="0" customWidth="1"/>
    <col min="10" max="10" width="16.8515625" style="0" customWidth="1"/>
  </cols>
  <sheetData>
    <row r="1" spans="1:10" ht="15">
      <c r="A1" s="7"/>
      <c r="B1" s="8"/>
      <c r="C1" s="9"/>
      <c r="D1" s="7"/>
      <c r="E1" s="10"/>
      <c r="F1" s="9"/>
      <c r="G1" s="11"/>
      <c r="H1" s="9"/>
      <c r="I1" s="9"/>
      <c r="J1" s="12" t="s">
        <v>67</v>
      </c>
    </row>
    <row r="2" spans="1:10" ht="15">
      <c r="A2" s="91" t="s">
        <v>2</v>
      </c>
      <c r="B2" s="91"/>
      <c r="C2" s="91"/>
      <c r="D2" s="91"/>
      <c r="E2" s="91"/>
      <c r="F2" s="91"/>
      <c r="G2" s="91"/>
      <c r="H2" s="91"/>
      <c r="I2" s="91"/>
      <c r="J2" s="91"/>
    </row>
    <row r="3" spans="1:10" ht="15">
      <c r="A3" s="92" t="s">
        <v>28</v>
      </c>
      <c r="B3" s="92"/>
      <c r="C3" s="92"/>
      <c r="D3" s="92"/>
      <c r="E3" s="92"/>
      <c r="F3" s="92"/>
      <c r="G3" s="92"/>
      <c r="H3" s="92"/>
      <c r="I3" s="92"/>
      <c r="J3" s="92"/>
    </row>
    <row r="4" spans="1:10" s="64" customFormat="1" ht="33.75">
      <c r="A4" s="61" t="s">
        <v>3</v>
      </c>
      <c r="B4" s="61" t="s">
        <v>4</v>
      </c>
      <c r="C4" s="61" t="s">
        <v>5</v>
      </c>
      <c r="D4" s="61" t="s">
        <v>6</v>
      </c>
      <c r="E4" s="62" t="s">
        <v>7</v>
      </c>
      <c r="F4" s="61" t="s">
        <v>8</v>
      </c>
      <c r="G4" s="63" t="s">
        <v>9</v>
      </c>
      <c r="H4" s="61" t="s">
        <v>10</v>
      </c>
      <c r="I4" s="61" t="s">
        <v>11</v>
      </c>
      <c r="J4" s="61" t="s">
        <v>12</v>
      </c>
    </row>
    <row r="5" spans="1:10" s="60" customFormat="1" ht="135.75" customHeight="1">
      <c r="A5" s="55" t="s">
        <v>0</v>
      </c>
      <c r="B5" s="44" t="s">
        <v>57</v>
      </c>
      <c r="C5" s="56" t="s">
        <v>18</v>
      </c>
      <c r="D5" s="55">
        <v>3</v>
      </c>
      <c r="E5" s="57"/>
      <c r="F5" s="57"/>
      <c r="G5" s="58">
        <v>0.23</v>
      </c>
      <c r="H5" s="57"/>
      <c r="I5" s="57"/>
      <c r="J5" s="59"/>
    </row>
    <row r="6" spans="1:10" ht="33" customHeight="1">
      <c r="A6" s="93" t="s">
        <v>20</v>
      </c>
      <c r="B6" s="93"/>
      <c r="C6" s="93"/>
      <c r="D6" s="93"/>
      <c r="E6" s="93"/>
      <c r="F6" s="19">
        <f>SUM(F5:F5)</f>
        <v>0</v>
      </c>
      <c r="G6" s="11"/>
      <c r="H6" s="19">
        <f>SUM(H5:H5)</f>
        <v>0</v>
      </c>
      <c r="I6" s="19">
        <f>SUM(I5:I5)</f>
        <v>0</v>
      </c>
      <c r="J6" s="1"/>
    </row>
  </sheetData>
  <sheetProtection/>
  <mergeCells count="3">
    <mergeCell ref="A2:J2"/>
    <mergeCell ref="A3:J3"/>
    <mergeCell ref="A6:E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6"/>
  <sheetViews>
    <sheetView view="pageBreakPreview" zoomScaleSheetLayoutView="100" zoomScalePageLayoutView="0" workbookViewId="0" topLeftCell="A1">
      <selection activeCell="B11" sqref="B11"/>
    </sheetView>
  </sheetViews>
  <sheetFormatPr defaultColWidth="9.140625" defaultRowHeight="15"/>
  <cols>
    <col min="1" max="1" width="6.57421875" style="0" customWidth="1"/>
    <col min="2" max="2" width="49.7109375" style="0" customWidth="1"/>
    <col min="3" max="3" width="6.28125" style="0" customWidth="1"/>
    <col min="7" max="7" width="7.00390625" style="0" customWidth="1"/>
    <col min="10" max="10" width="15.28125" style="0" customWidth="1"/>
  </cols>
  <sheetData>
    <row r="1" spans="1:10" ht="15">
      <c r="A1" s="7"/>
      <c r="B1" s="8"/>
      <c r="C1" s="9"/>
      <c r="D1" s="7"/>
      <c r="E1" s="10"/>
      <c r="F1" s="9"/>
      <c r="G1" s="11"/>
      <c r="H1" s="9"/>
      <c r="I1" s="9"/>
      <c r="J1" s="12" t="s">
        <v>68</v>
      </c>
    </row>
    <row r="2" spans="1:10" ht="15">
      <c r="A2" s="91" t="s">
        <v>2</v>
      </c>
      <c r="B2" s="91"/>
      <c r="C2" s="91"/>
      <c r="D2" s="91"/>
      <c r="E2" s="91"/>
      <c r="F2" s="91"/>
      <c r="G2" s="91"/>
      <c r="H2" s="91"/>
      <c r="I2" s="91"/>
      <c r="J2" s="91"/>
    </row>
    <row r="3" spans="1:10" ht="15">
      <c r="A3" s="92" t="s">
        <v>30</v>
      </c>
      <c r="B3" s="92"/>
      <c r="C3" s="92"/>
      <c r="D3" s="92"/>
      <c r="E3" s="92"/>
      <c r="F3" s="92"/>
      <c r="G3" s="92"/>
      <c r="H3" s="92"/>
      <c r="I3" s="92"/>
      <c r="J3" s="92"/>
    </row>
    <row r="4" spans="1:10" s="64" customFormat="1" ht="33.75">
      <c r="A4" s="61" t="s">
        <v>3</v>
      </c>
      <c r="B4" s="61" t="s">
        <v>4</v>
      </c>
      <c r="C4" s="61" t="s">
        <v>5</v>
      </c>
      <c r="D4" s="61" t="s">
        <v>6</v>
      </c>
      <c r="E4" s="62" t="s">
        <v>7</v>
      </c>
      <c r="F4" s="61" t="s">
        <v>8</v>
      </c>
      <c r="G4" s="63" t="s">
        <v>9</v>
      </c>
      <c r="H4" s="61" t="s">
        <v>10</v>
      </c>
      <c r="I4" s="61" t="s">
        <v>11</v>
      </c>
      <c r="J4" s="61" t="s">
        <v>12</v>
      </c>
    </row>
    <row r="5" spans="1:10" s="60" customFormat="1" ht="189" customHeight="1">
      <c r="A5" s="55" t="s">
        <v>0</v>
      </c>
      <c r="B5" s="44" t="s">
        <v>58</v>
      </c>
      <c r="C5" s="56" t="s">
        <v>18</v>
      </c>
      <c r="D5" s="55">
        <v>3</v>
      </c>
      <c r="E5" s="57"/>
      <c r="F5" s="57"/>
      <c r="G5" s="58">
        <v>0.23</v>
      </c>
      <c r="H5" s="57"/>
      <c r="I5" s="57"/>
      <c r="J5" s="59"/>
    </row>
    <row r="6" spans="1:10" ht="36" customHeight="1">
      <c r="A6" s="93" t="s">
        <v>20</v>
      </c>
      <c r="B6" s="93"/>
      <c r="C6" s="93"/>
      <c r="D6" s="93"/>
      <c r="E6" s="93"/>
      <c r="F6" s="19">
        <f>SUM(F5:F5)</f>
        <v>0</v>
      </c>
      <c r="G6" s="11"/>
      <c r="H6" s="19">
        <f>SUM(H5:H5)</f>
        <v>0</v>
      </c>
      <c r="I6" s="19">
        <f>SUM(I5:I5)</f>
        <v>0</v>
      </c>
      <c r="J6" s="1"/>
    </row>
  </sheetData>
  <sheetProtection/>
  <mergeCells count="3">
    <mergeCell ref="A2:J2"/>
    <mergeCell ref="A3:J3"/>
    <mergeCell ref="A6:E6"/>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6"/>
  <sheetViews>
    <sheetView view="pageBreakPreview" zoomScaleSheetLayoutView="100" zoomScalePageLayoutView="0" workbookViewId="0" topLeftCell="A1">
      <selection activeCell="B5" sqref="B5"/>
    </sheetView>
  </sheetViews>
  <sheetFormatPr defaultColWidth="9.140625" defaultRowHeight="15"/>
  <cols>
    <col min="1" max="1" width="5.8515625" style="0" customWidth="1"/>
    <col min="2" max="2" width="35.00390625" style="0" customWidth="1"/>
    <col min="3" max="3" width="6.421875" style="0" customWidth="1"/>
    <col min="4" max="4" width="5.8515625" style="0" customWidth="1"/>
    <col min="7" max="7" width="7.00390625" style="0" customWidth="1"/>
    <col min="10" max="10" width="16.28125" style="0" customWidth="1"/>
  </cols>
  <sheetData>
    <row r="1" spans="1:10" ht="15">
      <c r="A1" s="7"/>
      <c r="B1" s="8"/>
      <c r="C1" s="9"/>
      <c r="D1" s="7"/>
      <c r="E1" s="10"/>
      <c r="F1" s="9"/>
      <c r="G1" s="11"/>
      <c r="H1" s="9"/>
      <c r="I1" s="9"/>
      <c r="J1" s="12" t="s">
        <v>69</v>
      </c>
    </row>
    <row r="2" spans="1:10" ht="15">
      <c r="A2" s="91" t="s">
        <v>2</v>
      </c>
      <c r="B2" s="91"/>
      <c r="C2" s="91"/>
      <c r="D2" s="91"/>
      <c r="E2" s="91"/>
      <c r="F2" s="91"/>
      <c r="G2" s="91"/>
      <c r="H2" s="91"/>
      <c r="I2" s="91"/>
      <c r="J2" s="91"/>
    </row>
    <row r="3" spans="1:10" ht="15">
      <c r="A3" s="92" t="s">
        <v>35</v>
      </c>
      <c r="B3" s="92"/>
      <c r="C3" s="92"/>
      <c r="D3" s="92"/>
      <c r="E3" s="92"/>
      <c r="F3" s="92"/>
      <c r="G3" s="92"/>
      <c r="H3" s="92"/>
      <c r="I3" s="92"/>
      <c r="J3" s="92"/>
    </row>
    <row r="4" spans="1:10" s="60" customFormat="1" ht="43.5" customHeight="1">
      <c r="A4" s="61" t="s">
        <v>3</v>
      </c>
      <c r="B4" s="61" t="s">
        <v>4</v>
      </c>
      <c r="C4" s="61" t="s">
        <v>5</v>
      </c>
      <c r="D4" s="61" t="s">
        <v>6</v>
      </c>
      <c r="E4" s="62" t="s">
        <v>7</v>
      </c>
      <c r="F4" s="61" t="s">
        <v>8</v>
      </c>
      <c r="G4" s="63" t="s">
        <v>9</v>
      </c>
      <c r="H4" s="61" t="s">
        <v>10</v>
      </c>
      <c r="I4" s="61" t="s">
        <v>11</v>
      </c>
      <c r="J4" s="61" t="s">
        <v>12</v>
      </c>
    </row>
    <row r="5" spans="1:10" s="60" customFormat="1" ht="157.5">
      <c r="A5" s="55" t="s">
        <v>0</v>
      </c>
      <c r="B5" s="44" t="s">
        <v>62</v>
      </c>
      <c r="C5" s="56" t="s">
        <v>18</v>
      </c>
      <c r="D5" s="55">
        <v>13</v>
      </c>
      <c r="E5" s="57">
        <v>13</v>
      </c>
      <c r="F5" s="57"/>
      <c r="G5" s="58">
        <v>0.23</v>
      </c>
      <c r="H5" s="57"/>
      <c r="I5" s="57"/>
      <c r="J5" s="59"/>
    </row>
    <row r="6" spans="1:10" ht="38.25" customHeight="1">
      <c r="A6" s="93" t="s">
        <v>20</v>
      </c>
      <c r="B6" s="93"/>
      <c r="C6" s="93"/>
      <c r="D6" s="93"/>
      <c r="E6" s="93"/>
      <c r="F6" s="19">
        <f>SUM(F5:F5)</f>
        <v>0</v>
      </c>
      <c r="G6" s="11"/>
      <c r="H6" s="19">
        <f>SUM(H5:H5)</f>
        <v>0</v>
      </c>
      <c r="I6" s="19">
        <f>SUM(I5:I5)</f>
        <v>0</v>
      </c>
      <c r="J6" s="1"/>
    </row>
  </sheetData>
  <sheetProtection/>
  <mergeCells count="3">
    <mergeCell ref="A2:J2"/>
    <mergeCell ref="A3:J3"/>
    <mergeCell ref="A6:E6"/>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6"/>
  <sheetViews>
    <sheetView view="pageBreakPreview" zoomScaleSheetLayoutView="100" zoomScalePageLayoutView="0" workbookViewId="0" topLeftCell="A1">
      <selection activeCell="B5" sqref="B5"/>
    </sheetView>
  </sheetViews>
  <sheetFormatPr defaultColWidth="9.140625" defaultRowHeight="15"/>
  <cols>
    <col min="1" max="1" width="5.8515625" style="0" customWidth="1"/>
    <col min="2" max="2" width="40.57421875" style="0" customWidth="1"/>
    <col min="3" max="3" width="6.421875" style="0" customWidth="1"/>
    <col min="4" max="4" width="7.57421875" style="0" customWidth="1"/>
    <col min="10" max="10" width="15.140625" style="0" customWidth="1"/>
  </cols>
  <sheetData>
    <row r="1" spans="1:10" ht="15">
      <c r="A1" s="7"/>
      <c r="B1" s="8"/>
      <c r="C1" s="9"/>
      <c r="D1" s="7"/>
      <c r="E1" s="10"/>
      <c r="F1" s="9"/>
      <c r="G1" s="11"/>
      <c r="H1" s="9"/>
      <c r="I1" s="9"/>
      <c r="J1" s="12" t="s">
        <v>70</v>
      </c>
    </row>
    <row r="2" spans="1:10" ht="15">
      <c r="A2" s="91" t="s">
        <v>2</v>
      </c>
      <c r="B2" s="91"/>
      <c r="C2" s="91"/>
      <c r="D2" s="91"/>
      <c r="E2" s="91"/>
      <c r="F2" s="91"/>
      <c r="G2" s="91"/>
      <c r="H2" s="91"/>
      <c r="I2" s="91"/>
      <c r="J2" s="91"/>
    </row>
    <row r="3" spans="1:10" ht="15">
      <c r="A3" s="92" t="s">
        <v>36</v>
      </c>
      <c r="B3" s="92"/>
      <c r="C3" s="92"/>
      <c r="D3" s="92"/>
      <c r="E3" s="92"/>
      <c r="F3" s="92"/>
      <c r="G3" s="92"/>
      <c r="H3" s="92"/>
      <c r="I3" s="92"/>
      <c r="J3" s="92"/>
    </row>
    <row r="4" spans="1:10" s="64" customFormat="1" ht="33.75">
      <c r="A4" s="61" t="s">
        <v>3</v>
      </c>
      <c r="B4" s="61" t="s">
        <v>4</v>
      </c>
      <c r="C4" s="61" t="s">
        <v>5</v>
      </c>
      <c r="D4" s="61" t="s">
        <v>6</v>
      </c>
      <c r="E4" s="62" t="s">
        <v>7</v>
      </c>
      <c r="F4" s="61" t="s">
        <v>8</v>
      </c>
      <c r="G4" s="63" t="s">
        <v>9</v>
      </c>
      <c r="H4" s="61" t="s">
        <v>10</v>
      </c>
      <c r="I4" s="61" t="s">
        <v>11</v>
      </c>
      <c r="J4" s="61" t="s">
        <v>12</v>
      </c>
    </row>
    <row r="5" spans="1:10" ht="157.5">
      <c r="A5" s="21" t="s">
        <v>0</v>
      </c>
      <c r="B5" s="44" t="s">
        <v>37</v>
      </c>
      <c r="C5" s="22" t="s">
        <v>18</v>
      </c>
      <c r="D5" s="21">
        <v>13</v>
      </c>
      <c r="E5" s="23"/>
      <c r="F5" s="23"/>
      <c r="G5" s="54">
        <v>0.23</v>
      </c>
      <c r="H5" s="23"/>
      <c r="I5" s="23"/>
      <c r="J5" s="24"/>
    </row>
    <row r="6" spans="1:10" ht="35.25" customHeight="1">
      <c r="A6" s="93" t="s">
        <v>20</v>
      </c>
      <c r="B6" s="93"/>
      <c r="C6" s="93"/>
      <c r="D6" s="93"/>
      <c r="E6" s="93"/>
      <c r="F6" s="19">
        <f>SUM(F5:F5)</f>
        <v>0</v>
      </c>
      <c r="G6" s="11"/>
      <c r="H6" s="19">
        <f>SUM(H5:H5)</f>
        <v>0</v>
      </c>
      <c r="I6" s="19">
        <f>SUM(I5:I5)</f>
        <v>0</v>
      </c>
      <c r="J6" s="1"/>
    </row>
  </sheetData>
  <sheetProtection/>
  <mergeCells count="3">
    <mergeCell ref="A2:J2"/>
    <mergeCell ref="A3:J3"/>
    <mergeCell ref="A6:E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B.Braun Melsungen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Bartlomiej Majer</dc:creator>
  <cp:keywords/>
  <dc:description/>
  <cp:lastModifiedBy>Agnieszka</cp:lastModifiedBy>
  <cp:lastPrinted>2022-06-21T09:53:30Z</cp:lastPrinted>
  <dcterms:created xsi:type="dcterms:W3CDTF">2020-09-08T12:19:22Z</dcterms:created>
  <dcterms:modified xsi:type="dcterms:W3CDTF">2022-06-24T11:08:26Z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7735299-2a7d-4f7d-99cc-db352b8b5a9b_Enabled">
    <vt:lpwstr>True</vt:lpwstr>
  </property>
  <property fmtid="{D5CDD505-2E9C-101B-9397-08002B2CF9AE}" pid="3" name="MSIP_Label_97735299-2a7d-4f7d-99cc-db352b8b5a9b_SiteId">
    <vt:lpwstr>15d1bef2-0a6a-46f9-be4c-023279325e51</vt:lpwstr>
  </property>
  <property fmtid="{D5CDD505-2E9C-101B-9397-08002B2CF9AE}" pid="4" name="MSIP_Label_97735299-2a7d-4f7d-99cc-db352b8b5a9b_Owner">
    <vt:lpwstr>bartlomiej.majer@bbraun.com</vt:lpwstr>
  </property>
  <property fmtid="{D5CDD505-2E9C-101B-9397-08002B2CF9AE}" pid="5" name="MSIP_Label_97735299-2a7d-4f7d-99cc-db352b8b5a9b_SetDate">
    <vt:lpwstr>2020-09-08T12:20:15.9741466Z</vt:lpwstr>
  </property>
  <property fmtid="{D5CDD505-2E9C-101B-9397-08002B2CF9AE}" pid="6" name="MSIP_Label_97735299-2a7d-4f7d-99cc-db352b8b5a9b_Name">
    <vt:lpwstr>Confidential</vt:lpwstr>
  </property>
  <property fmtid="{D5CDD505-2E9C-101B-9397-08002B2CF9AE}" pid="7" name="MSIP_Label_97735299-2a7d-4f7d-99cc-db352b8b5a9b_Application">
    <vt:lpwstr>Microsoft Azure Information Protection</vt:lpwstr>
  </property>
  <property fmtid="{D5CDD505-2E9C-101B-9397-08002B2CF9AE}" pid="8" name="MSIP_Label_97735299-2a7d-4f7d-99cc-db352b8b5a9b_Extended_MSFT_Method">
    <vt:lpwstr>Automatic</vt:lpwstr>
  </property>
  <property fmtid="{D5CDD505-2E9C-101B-9397-08002B2CF9AE}" pid="9" name="MSIP_Label_fd058493-e43f-432e-b8cc-adb7daa46640_Enabled">
    <vt:lpwstr>True</vt:lpwstr>
  </property>
  <property fmtid="{D5CDD505-2E9C-101B-9397-08002B2CF9AE}" pid="10" name="MSIP_Label_fd058493-e43f-432e-b8cc-adb7daa46640_SiteId">
    <vt:lpwstr>15d1bef2-0a6a-46f9-be4c-023279325e51</vt:lpwstr>
  </property>
  <property fmtid="{D5CDD505-2E9C-101B-9397-08002B2CF9AE}" pid="11" name="MSIP_Label_fd058493-e43f-432e-b8cc-adb7daa46640_Owner">
    <vt:lpwstr>bartlomiej.majer@bbraun.com</vt:lpwstr>
  </property>
  <property fmtid="{D5CDD505-2E9C-101B-9397-08002B2CF9AE}" pid="12" name="MSIP_Label_fd058493-e43f-432e-b8cc-adb7daa46640_SetDate">
    <vt:lpwstr>2020-09-08T12:20:15.9741466Z</vt:lpwstr>
  </property>
  <property fmtid="{D5CDD505-2E9C-101B-9397-08002B2CF9AE}" pid="13" name="MSIP_Label_fd058493-e43f-432e-b8cc-adb7daa46640_Name">
    <vt:lpwstr>Unprotected</vt:lpwstr>
  </property>
  <property fmtid="{D5CDD505-2E9C-101B-9397-08002B2CF9AE}" pid="14" name="MSIP_Label_fd058493-e43f-432e-b8cc-adb7daa46640_Application">
    <vt:lpwstr>Microsoft Azure Information Protection</vt:lpwstr>
  </property>
  <property fmtid="{D5CDD505-2E9C-101B-9397-08002B2CF9AE}" pid="15" name="MSIP_Label_fd058493-e43f-432e-b8cc-adb7daa46640_Parent">
    <vt:lpwstr>97735299-2a7d-4f7d-99cc-db352b8b5a9b</vt:lpwstr>
  </property>
  <property fmtid="{D5CDD505-2E9C-101B-9397-08002B2CF9AE}" pid="16" name="MSIP_Label_fd058493-e43f-432e-b8cc-adb7daa46640_Extended_MSFT_Method">
    <vt:lpwstr>Automatic</vt:lpwstr>
  </property>
  <property fmtid="{D5CDD505-2E9C-101B-9397-08002B2CF9AE}" pid="17" name="Sensitivity">
    <vt:lpwstr>Confidential Unprotected</vt:lpwstr>
  </property>
</Properties>
</file>