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Agnieszka\Agnieszka\postępowanie 2022\12 - baterie\DO OGŁOSZENIA baterie\"/>
    </mc:Choice>
  </mc:AlternateContent>
  <xr:revisionPtr revIDLastSave="0" documentId="13_ncr:1_{D2937BD2-FB21-4097-BF1E-7687D869D6CD}" xr6:coauthVersionLast="36" xr6:coauthVersionMax="36" xr10:uidLastSave="{00000000-0000-0000-0000-000000000000}"/>
  <bookViews>
    <workbookView xWindow="32760" yWindow="32760" windowWidth="28800" windowHeight="12300" firstSheet="2" activeTab="10" xr2:uid="{00000000-000D-0000-FFFF-FFFF00000000}"/>
  </bookViews>
  <sheets>
    <sheet name="zadanie nr 1" sheetId="1" r:id="rId1"/>
    <sheet name="zadanie nr 2" sheetId="20" r:id="rId2"/>
    <sheet name="zadanie nr 3" sheetId="26" r:id="rId3"/>
    <sheet name="zadanie nr 4" sheetId="27" r:id="rId4"/>
    <sheet name="zadanie nr 5" sheetId="28" r:id="rId5"/>
    <sheet name="zadanie nr 6" sheetId="29" r:id="rId6"/>
    <sheet name="zadanie nr 7" sheetId="30" r:id="rId7"/>
    <sheet name="zadanie nr 8" sheetId="31" r:id="rId8"/>
    <sheet name="zadanie nr 9" sheetId="32" r:id="rId9"/>
    <sheet name="zadanie nr 10" sheetId="34" r:id="rId10"/>
    <sheet name="zadanie nr 11" sheetId="35" r:id="rId11"/>
  </sheets>
  <definedNames>
    <definedName name="_xlnm.Print_Area" localSheetId="0">'zadanie nr 1'!$A$1:$G$13</definedName>
    <definedName name="_xlnm.Print_Titles" localSheetId="0">'zadanie nr 1'!$4:$5</definedName>
  </definedNames>
  <calcPr calcId="191029"/>
</workbook>
</file>

<file path=xl/calcChain.xml><?xml version="1.0" encoding="utf-8"?>
<calcChain xmlns="http://schemas.openxmlformats.org/spreadsheetml/2006/main">
  <c r="A13" i="34" l="1"/>
</calcChain>
</file>

<file path=xl/sharedStrings.xml><?xml version="1.0" encoding="utf-8"?>
<sst xmlns="http://schemas.openxmlformats.org/spreadsheetml/2006/main" count="254" uniqueCount="91">
  <si>
    <t>Ilość</t>
  </si>
  <si>
    <t>J.m.</t>
  </si>
  <si>
    <t>Opis przedmiotu zamówienia</t>
  </si>
  <si>
    <t>L.p.</t>
  </si>
  <si>
    <t>Cena jednostkowa brutto</t>
  </si>
  <si>
    <t>Cena brutto*</t>
  </si>
  <si>
    <t>*podświetlona na czerwono komórka oznacza błąd w obliczeniach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</si>
  <si>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</si>
  <si>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</si>
  <si>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Producent</t>
  </si>
  <si>
    <t>Symbol / oznaczenie oferowanego produktu</t>
  </si>
  <si>
    <t>SZT</t>
  </si>
  <si>
    <t>AKUMULATOR 12V 77AH VIPIEMME B656CSE
Akumulator kwasowo ołowiowy, 
Polaryzacja zacisków: L+,
Prąd rozruchowy: 740EN</t>
  </si>
  <si>
    <t>AKUMULATOR CENTRA CF1202 12V/120AH
Akumulator kwasowo ołowiowy,
Prąd rozruchowy: 870A,
Polaryzacja :P+</t>
  </si>
  <si>
    <t>AKUMULATOR TUBORG BLACK 12V 78AH TB578-303
Akumulator kwasowo ołowiowy,
Prąd rozruchowy: 760A,
Polaryzacja: L+</t>
  </si>
  <si>
    <t>AKUMULATOR ŻELOWY 12V  50AH 815A
Akumulator OPTIMA RED-TOP,
Prąd rozruchowy:815A,
Polaryzacja: L+</t>
  </si>
  <si>
    <t>FORMULARZ CENOWY NA  - zadanie nr 2  AKUMULATORY DO SPRZĘTU</t>
  </si>
  <si>
    <t>FORMULARZ CENOWY NA  - zadanie nr 1  BATERIE POWSZECHNEGO UŻYTKU</t>
  </si>
  <si>
    <t>BATERIA C56000A-02
 Numer NSN:                   6135011426456
 Part Number 1:               16VE122003
 Part Number 2:               3PD0015
 Part Number 3:               3PD0015
 Part Number 4:               3PD15
 Part Number 5:               C56 0001-02</t>
  </si>
  <si>
    <t>BATERIA BT-70242-2
 Numer NSN:                   6135014867709
 Part Number 1:               BT-70242-2</t>
  </si>
  <si>
    <t>BATERIA BA-5372/U 6V
 Numer NSN:                   6135012146441
 Part Number 1:               BA-5372/U
 Part Number 2:               M32271/8-11A
 Part Number 3:               MIL-PRF-49471B
 Part Number 4:               TRCECOM002
 Part Number 5:               ASC1587973</t>
  </si>
  <si>
    <t>PAKIET BATERII LITOWYCH 700186
Pakiet baterii litowych typu KIV-78
 SMR CODE: PAOZZ
 Numer NSN:                   6135015506279
 Part Number 1:               700186</t>
  </si>
  <si>
    <t>BATERIA AKUMULATOROWA LITOWA FT1003-1
Bateria akumulatorowa litowa FT1003-1.
Napięcie: 14,4V
Pojemność: 3,2 Ah
Długość 7,28 cala
 Numer NSN:                   6140015093743
 Part Number 1:               FT1003-1</t>
  </si>
  <si>
    <t>BATERIA LITOWA  LS14500 3,6V
 Podstawowe dane techniczne:
 - napięcie: 3,6 V;
 - pojemność: 2400 mAh;
 - wymiary: 14,5 mm x 50,5 mm;
 - max prąd ciągły: 70 mA;
 - max prąd impulsowy: 150 mA;
 - waga: 19 g;
Numer NSN:                   6135013018776
Part Number 1:               LS14500</t>
  </si>
  <si>
    <t>Baterie Alkaiczne1,5V 2300 mAh AA LR6</t>
  </si>
  <si>
    <t xml:space="preserve">Baterie Litowe1,5V 3000 mAh AAA LR03 </t>
  </si>
  <si>
    <t>Akumulator R03 1,2V/ 1000 MAH</t>
  </si>
  <si>
    <t xml:space="preserve">Akumulator R6/AA 1900MAH </t>
  </si>
  <si>
    <t>Bateria  SUPER LIFE LR03 1,5V</t>
  </si>
  <si>
    <t>Bateria INDUSTRIAL LR6 1,5V</t>
  </si>
  <si>
    <t>BATERIA SF123A
Numer NSN:                   6135013511131
 Part Number 1:               000-138
 Part Number 2:               126-5867
 Part Number 3:               26748
 Part Number 4:               443-9099
 Part Number 5:               5018LC
Lub inna z końcówką 123A</t>
  </si>
  <si>
    <t>BATERIA U10025
 Numer NSN:                   6135015456582
 Part Number 1:               C510A002-102
 Part Number 2:               U10025
Part Number 3:               LM26500-M
 Part Number 3:               U10025
 Part Number 4:               348311000102</t>
  </si>
  <si>
    <t>BATERIA TL-5930/S
 Numer NSN:                   6135015914181
 Part Number 1:               TL-5930/S
"Ordering numbers:  /S 15-5930-21500.</t>
  </si>
  <si>
    <t>Lp.</t>
  </si>
  <si>
    <t>JM</t>
  </si>
  <si>
    <t xml:space="preserve">Cena brutto </t>
  </si>
  <si>
    <t>Akumulator 12V/60Ah/bezobsługowy
Parametry techniczne:                                                                                                                        - pojemność: 60Ah,                                                                                                                     - prąd rozruchu: min. 540A,
- wymiary: długość/szerokość/wysokość: max. 242 x 175 x 175 mm,
- końcówki biegunowe: stożkowe, układ P+,
- uchwyt do przenoszenia: tak,
- sposób formowania: uruchomiony,                                                                                               - charakterystyka obudowy: hermetyczna, odporna na wstrząsy,                                                - mocowanie akumulatora B13,
- zastosowanie: UAZ,</t>
  </si>
  <si>
    <t>szt.</t>
  </si>
  <si>
    <t>Akumulator 12V/95Ah/bezobsługowy
Parametry techniczne:                                                                                                                              - pojemność: 95Ah,                                                                                                                                     - prąd rozruchu: min. 800A,
- wymiary: długość/szerokość/wysokość: max. 353 x 175 x 190 mm,
- końcówki biegunowe: stożkowe, układ P+,
- uchwyt do przenoszenia: tak,
- sposób formowania: uruchomiony,                                                                                                       - charakterystyka obudowy: hermetyczna, odporna na wstrząsy,                                                - mocowanie akumulatora B13,
- zastosowanie: Honker,</t>
  </si>
  <si>
    <t xml:space="preserve">Akumulator 12V/120Ah/bezobsługowy
Parametry techniczne:                                                                                                                          - pojemność: 120Ah,                                                                                                                                   - prąd rozruchu: min. 680A,
- wymiary: długość/szerokość/wysokość: max. 513 x 189 x 223 mm,
- końcówki biegunowe: stożkowe, układ P+,  
- uchwyt do przenoszenia: tak,
- sposób formowania: uruchomiony,                                                                                                    - charakterystyka obudowy: hermetyczna, odporna na wstrząsy,                                                - mocowanie akumulatora B00,                                                                                                                       - zastosowanie: STAR 266 , </t>
  </si>
  <si>
    <t xml:space="preserve">Akumulator 12V/135Ah/bezobsługowy
Parametry techniczne:                                                                                                                          - pojemność: 135Ah,                                                                                                                                   - prąd rozruchu: min. 800A,
- wymiary: długość/szerokość/wysokość: max. 513 x 175 x 210 mm,
- końcówki biegunowe: stożkowe, układ P+,
- uchwyt do przenoszenia: tak,
- sposób formowania: uruchomiony,                                                                                                    - charakterystyka obudowy: hermetyczna, odporna na wstrząsy,                                                - mocowanie akumulatora B00,                                                                                                                       - zastosowanie: PAD-8, PAD-16, </t>
  </si>
  <si>
    <t>Akumulator 12V/140Ah/bezobsługowy
Parametry techniczne:                                                                                                                                - pojemność: 140Ah,                                                                                                                                 - prąd rozruchu: min. 800A,
- wymiary: długość/szerokość/wysokość: max. 513 x 190 x 223 mm,
- końcówki biegunowe: stożkowe, układ P+,
- uchwyt do przenoszenia: tak,
- sposób formowania: uruchomiony,                                                                                                  - charakterystyka obudowy: hermetyczna, odporna na wstrząsy,                                                - mocowanie akumulatora B00,
- zastosowanie: Ził 131, ZSE PAD-20,</t>
  </si>
  <si>
    <t>Akumulator 12V/170Ah/bezobsługowy
Parametry techniczne:                                                                                                                                     - pojemność: 170Ah,                                                                                                                                  - prąd rozruchu: min. 1000A,
- wymiary: długość/szerokość/wysokość: max. 513 x 223 x 223,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 STAR 266, MAN</t>
  </si>
  <si>
    <t>Akumulator 12V/180Ah/bezobsługowy
Parametry techniczne:                                                                                                                                     - pojemność: 180Ah,                                                                                                                                  - prąd rozruchu: min. 1000A,
- wymiary: długość/szerokość/wysokość: max. 513 x 223 x 223,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 STAR 266, Jelcz 662, 642</t>
  </si>
  <si>
    <t>Akumulator 12V/205Ah/bezobsługowy
Parametry techniczne:                                                                                                                                     - pojemność: 205Ah,                                                                                                                                  - prąd rozruchu: min. 1250A,
- wymiary: długość/szerokość/wysokość: max. 513 x 223 x 223 mm,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 JELCZ 442.32, JELCZ 662</t>
  </si>
  <si>
    <t>Akumulator 12V/220Ah/bezobsługowy
Parametry techniczne:                                                                                                                                     - pojemność: 220Ah,                                                                                                                                  - prąd rozruchu: min. 1200A,
- wymiary: długość/szerokość/wysokość: max. 513 x 223 x 223 mm,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zastosowanie:IVECO STRALIS</t>
  </si>
  <si>
    <t>Razem</t>
  </si>
  <si>
    <t>FORMULARZ CENOWY dla Zadania nr 6 - AKUMULATORY ROZRUCHOWE</t>
  </si>
  <si>
    <t>symbol katalogowy</t>
  </si>
  <si>
    <t>załącznik nr 4 do SWZ</t>
  </si>
  <si>
    <t>FORMULARZ CENOWY NA  - zadanie nr 3  BATERIE LOTNICZE I</t>
  </si>
  <si>
    <t>FORMULARZ CENOWY NA  - zadanie nr 4  BATERIE LOTNICZE II</t>
  </si>
  <si>
    <t>FORMULARZ CENOWY NA  - zadanie nr 5  BATERIE LOTNICZE III</t>
  </si>
  <si>
    <t xml:space="preserve">Niniejszy plik należy opatrzyć elektronicznym podpisem kwalifikowanym, elektronicznym podpisem zaufanym (gov.pl) lub elektronicznym podpisem osobistym (e-dowód). </t>
  </si>
  <si>
    <r>
      <rPr>
        <b/>
        <sz val="10"/>
        <rFont val="Arial"/>
        <family val="2"/>
        <charset val="238"/>
      </rPr>
      <t>Wymaga się by Wykonawca w celu umożliwienia porównania parametrów oferowanych produktów z żądanymi przez Zamawiającego w Formularzu cenowym – zał. nr 4 do SWZ, wpisał</t>
    </r>
    <r>
      <rPr>
        <sz val="10"/>
        <rFont val="Arial"/>
        <charset val="238"/>
      </rPr>
      <t xml:space="preserve">:                                                                                                                                                                                 w kolumnie nr 7 PRODUCENTA </t>
    </r>
    <r>
      <rPr>
        <b/>
        <sz val="10"/>
        <rFont val="Arial"/>
        <family val="2"/>
        <charset val="238"/>
      </rPr>
      <t>oraz</t>
    </r>
    <r>
      <rPr>
        <sz val="10"/>
        <rFont val="Arial"/>
        <charset val="238"/>
      </rPr>
      <t xml:space="preserve"> w kolumnie nr 8 KOD/SYMBOL KATALOGOWY PRODUCENTA lub TYP lub MODEL (lub inne oznaczenie pozwalające zidentyfikować oferowany asortyment), 									
									</t>
    </r>
  </si>
  <si>
    <r>
      <t xml:space="preserve">Wymaga się by Wykonawca w celu umożliwienia porównania parametrów oferowanych produktów z żądanymi przez Zamawiającego w Formularzu cenowym – zał. nr 4 do SWZ, wpisał: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38"/>
      </rPr>
      <t>w kolumnie nr 7 PRODUCENTA</t>
    </r>
    <r>
      <rPr>
        <b/>
        <sz val="14"/>
        <rFont val="Calibri"/>
        <family val="2"/>
        <charset val="238"/>
      </rPr>
      <t xml:space="preserve"> oraz</t>
    </r>
    <r>
      <rPr>
        <sz val="14"/>
        <rFont val="Calibri"/>
        <family val="2"/>
        <charset val="238"/>
      </rPr>
      <t xml:space="preserve"> w kolumnie nr 8 KOD/SYMBOL KATALOGOWY PRODUCENTA lub TYP lub MODEL (lub inne oznaczenie pozwalające zidentyfikować oferowany asortyment), 	</t>
    </r>
    <r>
      <rPr>
        <b/>
        <sz val="14"/>
        <rFont val="Calibri"/>
        <family val="2"/>
        <charset val="238"/>
      </rPr>
      <t xml:space="preserve">		</t>
    </r>
  </si>
  <si>
    <r>
      <rPr>
        <b/>
        <sz val="12"/>
        <rFont val="Arial"/>
        <family val="2"/>
        <charset val="238"/>
      </rPr>
      <t>Wymaga się by Wykonawca w celu umożliwienia porównania parametrów oferowanych produktów z żądanymi przez Zamawiającego w Formularzu cenowym – zał. nr 4 do SWZ, wpisał</t>
    </r>
    <r>
      <rPr>
        <sz val="12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             w kolumnie nr 7 PRODUCENTA </t>
    </r>
    <r>
      <rPr>
        <b/>
        <sz val="12"/>
        <rFont val="Arial"/>
        <family val="2"/>
        <charset val="238"/>
      </rPr>
      <t>oraz</t>
    </r>
    <r>
      <rPr>
        <sz val="12"/>
        <rFont val="Arial"/>
        <family val="2"/>
        <charset val="238"/>
      </rPr>
      <t xml:space="preserve"> w kolumnie nr 8 KOD/SYMBOL KATALOGOWY PRODUCENTA lub TYP lub MODEL (lub inne oznaczenie pozwalające zidentyfikować oferowany asortyment), 									
									</t>
    </r>
  </si>
  <si>
    <t>NSN</t>
  </si>
  <si>
    <t>P/N</t>
  </si>
  <si>
    <t xml:space="preserve"> P/N</t>
  </si>
  <si>
    <r>
      <t xml:space="preserve">Wymaga się by Wykonawca w celu umożliwienia porównania parametrów oferowanych produktów z żądanymi przez Zamawiającego w Formularzu cenowym – zał. nr 4 do SWZ, wpisał: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38"/>
      </rPr>
      <t xml:space="preserve">w kolumnie nr 7 - NSN </t>
    </r>
    <r>
      <rPr>
        <b/>
        <sz val="14"/>
        <rFont val="Calibri"/>
        <family val="2"/>
        <charset val="238"/>
      </rPr>
      <t>oraz</t>
    </r>
    <r>
      <rPr>
        <sz val="14"/>
        <rFont val="Calibri"/>
        <family val="2"/>
        <charset val="238"/>
      </rPr>
      <t xml:space="preserve"> w kolumnie nr 8 - P/N (oraz w poz. 2 Ordering numbers)		</t>
    </r>
  </si>
  <si>
    <r>
      <t xml:space="preserve">Wymaga się by Wykonawca w celu umożliwienia porównania parametrów oferowanych produktów z żądanymi przez Zamawiającego w Formularzu cenowym – zał. nr 4 do SWZ, wpisał: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38"/>
      </rPr>
      <t xml:space="preserve">w kolumnie nr 7 - NSN oraz w kolumnie nr 8 -  P/N </t>
    </r>
  </si>
  <si>
    <r>
      <t xml:space="preserve">Wymaga się by Wykonawca w celu umożliwienia porównania parametrów oferowanych produktów z żądanymi przez Zamawiającego w Formularzu cenowym – zał. nr 4 do SWZ, wpisał: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38"/>
      </rPr>
      <t xml:space="preserve">w kolumnie nr 7 - NSN oraz w kolumnie nr 8 - P/N </t>
    </r>
  </si>
  <si>
    <t>Pakiet akumulatorów - 3 ogniwa; Napięcie: 3,6 V; Wymiary: dł. 120 mm szer. 2 mm</t>
  </si>
  <si>
    <t>FORMULARZ CENOWY zadanie nr  7 - akumulatory i baterie sł. Inż.-sap i OPBMR</t>
  </si>
  <si>
    <t>Akumulator ołowiowo-rozruchowy 12V 40Ah dł. 175mm; szer.175mm-180mm; wys.190mm-210mm prawy + (plus)</t>
  </si>
  <si>
    <t>Akumulator ołowiowo-rozruchowy 12V 170Ah</t>
  </si>
  <si>
    <t>Akumulator ołowiowo-rozruchowy 12V 44Ah</t>
  </si>
  <si>
    <t>Akumulator ołowiowo-rozruchowy 12V 55Ah</t>
  </si>
  <si>
    <t>Akumulator żelowy 12V75Ah WML75-12h (12V 75Ah)   dł.260mm; szer.168mm; wys.216mm</t>
  </si>
  <si>
    <t>Akumulator żelowy 12V 110 Ah (ENERGY HAZE)</t>
  </si>
  <si>
    <t>Akumulator  12V 47Ah wymiary w mm. (długość – 276, szerokość – 106, wysokość – 227,5 )</t>
  </si>
  <si>
    <t>Akumulator  żelowy 12V 12Ah (12V, 12AH/20HR wymiary w mm.  długość – 151, szerokość – 97 wysokość – 100)</t>
  </si>
  <si>
    <t>FORMULARZ CENOWY zadania nr 8 - akumulatory i baterie sł. Inż.-sap i OPBMR</t>
  </si>
  <si>
    <t>producent</t>
  </si>
  <si>
    <t>RAZEM</t>
  </si>
  <si>
    <t>Akumulator ołowiowo-rozruchowy 12V 38 Ah lub 40Ah max wymiary: dł. 185mm; szer.125mm; wys. Z końcówkami biegunowymi 190mm</t>
  </si>
  <si>
    <t>FORMULARZ CENOWY zadania nr 9  - akumulatory i baterie sł. Inż.-sap i OPBMR</t>
  </si>
  <si>
    <t>szt</t>
  </si>
  <si>
    <t>Akumulator kwasowo-ołowiowy 12V 26Ah min. 200A, biegunowość: lewy plus, końcówki biegunowe: plaskie /oczko, wymiary: 185-200mm x 125-135mm  x 175-185mm</t>
  </si>
  <si>
    <t>Akumulator kwasowo-ołowiowy 12V 14Ah min. 175A, biegunowość: lewy plus, końcówki biegunowe: plaskie /oczko, wymiary: 134mm x 89mm  x 163-166mm</t>
  </si>
  <si>
    <t>Akumulator 12V 18Ah (FTZ16-BS), elektrolit związany w macie z włókna szklanego, 100% zabezpieczenie przed wyciekiem elektrolitu, 100% bezobsługowość, biegunowość: lewy plus, wymiary: 150mmx87mmx160mm</t>
  </si>
  <si>
    <r>
      <t xml:space="preserve">Szczelny akumulator ołowiowo-kwasowy, wykonany w technologi AGM - elektrolit uwięziony w seraratorach z włókna szklanego o dużej porowatości. Posiadający samouszczelniajace się zawory ciśnieniowe zapobiegajace powstaniu nadmiernego ciśnienia w ogniwie, charakterzujący się wydłużoną żywotnościa projektowaną. </t>
    </r>
    <r>
      <rPr>
        <b/>
        <sz val="10"/>
        <rFont val="Calibri"/>
        <family val="2"/>
        <charset val="238"/>
      </rPr>
      <t>SERIA EPL. 7,2 - 12 V</t>
    </r>
    <r>
      <rPr>
        <sz val="10"/>
        <rFont val="Calibri"/>
        <family val="2"/>
        <charset val="238"/>
      </rPr>
      <t>, napięcie znamionowe: 12V, pojemność znamionowa: 7,2Ah, ilość ogniw: 6, technologia: AGM, wymiary; wys.: 95 - 100 mm; dług.: 150 -155 mm; szer.: 65 - 70 mm, końcówki biegunowe: T1, waga 2,5 - 3,0 kg.</t>
    </r>
  </si>
  <si>
    <r>
      <t xml:space="preserve">Szczelny akumulator ołowiowo-kwasowy, wykonany w technologi AGM - elektrolit uwięziony w seraratorach z włókna szklanego o dużej porowatości. Posiadający samouszczelniajace się zawory ciśnieniowe zapobiegajace powstaniu nadmiernego ciśnienia w ogniwie, charakterzujący się wydłużoną żywotnościa projektowaną. </t>
    </r>
    <r>
      <rPr>
        <b/>
        <sz val="10"/>
        <rFont val="Calibri"/>
        <family val="2"/>
        <charset val="238"/>
      </rPr>
      <t>SERIA EPL. 17 - 12 V</t>
    </r>
    <r>
      <rPr>
        <sz val="10"/>
        <rFont val="Calibri"/>
        <family val="2"/>
        <charset val="238"/>
      </rPr>
      <t>, napięcie znamionowe: 12V, pojemność znamionowa: 17Ah, ilość ogniw: 6, technologia: AGM, wymiary; wys.: 165 - 170 mm; dług.: 180 -185 mm; szer.: 75 - 80 mm, końcówki biegunowe: B1, waga 6,0 - 6,5 kg.</t>
    </r>
  </si>
  <si>
    <r>
      <t xml:space="preserve">Szczelny akumulator ołowiowo-kwasowy, wykonany w technologi AGM - elektrolit uwięziony w seraratorach z włókna szklanego o dużej porowatości. Posiadający samouszczelniajace się zawory ciśnieniowe zapobiegajace powstaniu nadmiernego ciśnienia w ogniwie, charakterzujący się wydłużoną żywotnościa projektowaną. </t>
    </r>
    <r>
      <rPr>
        <b/>
        <sz val="10"/>
        <rFont val="Calibri"/>
        <family val="2"/>
        <charset val="238"/>
      </rPr>
      <t>SERIA EPL. 110 - 12 V</t>
    </r>
    <r>
      <rPr>
        <sz val="10"/>
        <rFont val="Calibri"/>
        <family val="2"/>
        <charset val="238"/>
      </rPr>
      <t>, napięcie znamionowe: 12V, pojemność znamionowa: 110Ah, ilość ogniw: 6, technologia: AGM, wymiary; wys.: 235 - 240 mm; dług.: 405 -410 mm; szer.: 170 - 175 mm, końcówki biegunowe: I1, waga 38,0 - 43,0 kg.</t>
    </r>
  </si>
  <si>
    <t>FORMULARZ CENOWY zadania nr 11  - akumulatory dla sekcji infrastruktury</t>
  </si>
  <si>
    <t>FORMULARZ CENOWY zadania nr 10  - akumulatory dla sekcji infrastruktuy</t>
  </si>
  <si>
    <r>
      <rPr>
        <b/>
        <sz val="18"/>
        <color rgb="FF0070C0"/>
        <rFont val="Calibri"/>
        <family val="2"/>
        <charset val="238"/>
      </rPr>
      <t>Uwaga</t>
    </r>
    <r>
      <rPr>
        <sz val="18"/>
        <color rgb="FF0070C0"/>
        <rFont val="Calibri"/>
        <family val="2"/>
        <charset val="238"/>
      </rPr>
      <t>! Nanoszenie jakichkolwiek zmian w treści dokumentu po opatrzeniu w.w. podpisem może skutkować naruszeniem integralności podpisu, a w konsekwencji skutkować odrzuceniem oferty.</t>
    </r>
  </si>
  <si>
    <t>Akumulator kwasowo-ołowiowy 12V 180-195Ah 1050-1150A wzmocniony Super Heavy Duty, biegunowość: lewy plus, końcówki biegunowe: normalne.
Akumulatory muszą pochodzić z aktualnej produkcji tj. 2022 r , być modelami ogólnie dostępnymi na polskim rynku,  Nie dopuszcza się modeli w wersjach specjalnych. Data pierszego formowania akumulatora umieszczona trwale na obudowie akumulatora, na dzień dostawy nie może być starsza niż 03.2022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</si>
  <si>
    <t>Akumulator kwasowo-ołowiowy 12V 135Ah-145Ah 1000A, biegunowość: lewy plus na krótkim boku, końcówki biegunowe: normalne.
Akumulatory muszą pochodzić z aktualnej produkcji tj. 2022 r, być modelami ogólnie dostępnymi na polskim rynku. Nie dopuszcza się modeli w wersjach specjalnych. Data pierszego formowania akumulatora umieszczona trwale na obudowie akumulatora, na dzień dostawy nie może być starsza niż 03.2022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</si>
  <si>
    <t>Akumulator kwasowo-ołowiowy 12V 220Ah-235Ah 1150A-1350A wzmocniony Super Heavy Duty, biegunowość: lewy plus, końcówki biegunowe: normalne
Akumulatory muszą pochodzić z aktualnej produkcji, tj. 2022 r, być modelami ogólnie dostępnymi na polskim rynku. Nie dopuszcza się modeli w wersjach specjalnych. Data pierszego formowania akumulatora umieszczona trwale na obudowie akumulatora, na dzień dostawy nie może być starsza niż 03.2022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</si>
</sst>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#,##0.00\ &quot;zł&quot;"/>
  </numFmts>
  <fonts count="43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scheme val="minor"/>
    </font>
    <font>
      <b/>
      <sz val="10"/>
      <name val="Calibri"/>
      <scheme val="minor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8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</font>
    <font>
      <sz val="18"/>
      <color rgb="FF0070C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</cellStyleXfs>
  <cellXfs count="159">
    <xf numFmtId="0" fontId="0" fillId="0" borderId="0" xfId="0"/>
    <xf numFmtId="0" fontId="23" fillId="0" borderId="0" xfId="0" applyFont="1"/>
    <xf numFmtId="0" fontId="23" fillId="0" borderId="0" xfId="0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2" fontId="24" fillId="2" borderId="3" xfId="0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4" fillId="0" borderId="0" xfId="0" applyFont="1"/>
    <xf numFmtId="2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165" fontId="23" fillId="0" borderId="1" xfId="8" applyNumberFormat="1" applyFont="1" applyFill="1" applyBorder="1" applyAlignment="1">
      <alignment horizontal="center" vertical="center"/>
    </xf>
    <xf numFmtId="165" fontId="26" fillId="0" borderId="1" xfId="8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4" fillId="4" borderId="1" xfId="4" applyNumberFormat="1" applyFont="1" applyFill="1" applyBorder="1" applyAlignment="1">
      <alignment horizontal="center" vertical="center"/>
    </xf>
    <xf numFmtId="1" fontId="4" fillId="4" borderId="1" xfId="4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2" fontId="23" fillId="0" borderId="5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left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3" fillId="4" borderId="1" xfId="4" applyFont="1" applyFill="1" applyBorder="1" applyAlignment="1">
      <alignment horizontal="left" vertical="center" wrapText="1"/>
    </xf>
    <xf numFmtId="2" fontId="23" fillId="0" borderId="1" xfId="8" applyNumberFormat="1" applyFont="1" applyFill="1" applyBorder="1" applyAlignment="1">
      <alignment horizontal="left" vertical="center" wrapText="1"/>
    </xf>
    <xf numFmtId="2" fontId="23" fillId="0" borderId="1" xfId="8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left" vertical="center" wrapText="1"/>
    </xf>
    <xf numFmtId="165" fontId="26" fillId="0" borderId="4" xfId="8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vertical="top" wrapText="1"/>
    </xf>
    <xf numFmtId="0" fontId="4" fillId="4" borderId="4" xfId="4" applyNumberFormat="1" applyFont="1" applyFill="1" applyBorder="1" applyAlignment="1">
      <alignment horizontal="center" vertical="center"/>
    </xf>
    <xf numFmtId="165" fontId="23" fillId="0" borderId="4" xfId="8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49" fontId="27" fillId="0" borderId="9" xfId="0" applyNumberFormat="1" applyFont="1" applyBorder="1" applyAlignment="1">
      <alignment horizontal="center" vertical="center" wrapText="1"/>
    </xf>
    <xf numFmtId="0" fontId="23" fillId="4" borderId="1" xfId="4" applyFont="1" applyFill="1" applyBorder="1" applyAlignment="1">
      <alignment horizontal="center" vertical="center"/>
    </xf>
    <xf numFmtId="1" fontId="23" fillId="4" borderId="1" xfId="4" applyNumberFormat="1" applyFont="1" applyFill="1" applyBorder="1" applyAlignment="1">
      <alignment horizontal="center" vertical="center"/>
    </xf>
    <xf numFmtId="1" fontId="23" fillId="0" borderId="1" xfId="8" applyNumberFormat="1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0" fontId="4" fillId="4" borderId="4" xfId="4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8" fillId="4" borderId="4" xfId="4" applyNumberFormat="1" applyFont="1" applyFill="1" applyBorder="1" applyAlignment="1">
      <alignment horizontal="center" vertical="center"/>
    </xf>
    <xf numFmtId="49" fontId="23" fillId="5" borderId="3" xfId="0" applyNumberFormat="1" applyFont="1" applyFill="1" applyBorder="1" applyAlignment="1">
      <alignment horizontal="center" vertical="center" wrapText="1"/>
    </xf>
    <xf numFmtId="49" fontId="23" fillId="5" borderId="3" xfId="0" applyNumberFormat="1" applyFont="1" applyFill="1" applyBorder="1" applyAlignment="1">
      <alignment horizontal="left" vertical="center"/>
    </xf>
    <xf numFmtId="2" fontId="23" fillId="5" borderId="3" xfId="0" applyNumberFormat="1" applyFont="1" applyFill="1" applyBorder="1" applyAlignment="1">
      <alignment horizontal="center" vertical="center" wrapText="1"/>
    </xf>
    <xf numFmtId="49" fontId="23" fillId="5" borderId="10" xfId="0" applyNumberFormat="1" applyFont="1" applyFill="1" applyBorder="1" applyAlignment="1">
      <alignment horizontal="center" vertical="center" wrapText="1"/>
    </xf>
    <xf numFmtId="49" fontId="23" fillId="5" borderId="11" xfId="0" applyNumberFormat="1" applyFont="1" applyFill="1" applyBorder="1" applyAlignment="1">
      <alignment horizontal="center" vertical="center" wrapText="1"/>
    </xf>
    <xf numFmtId="0" fontId="29" fillId="4" borderId="0" xfId="0" applyFont="1" applyFill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9" fillId="4" borderId="0" xfId="0" applyFont="1" applyFill="1" applyBorder="1"/>
    <xf numFmtId="0" fontId="0" fillId="0" borderId="0" xfId="0" applyBorder="1"/>
    <xf numFmtId="0" fontId="9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3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2" fontId="0" fillId="0" borderId="0" xfId="1" applyNumberFormat="1" applyFont="1"/>
    <xf numFmtId="0" fontId="0" fillId="0" borderId="0" xfId="0" applyFill="1" applyBorder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2" fillId="6" borderId="1" xfId="0" applyFont="1" applyFill="1" applyBorder="1" applyAlignment="1">
      <alignment horizontal="center" vertical="center" wrapText="1"/>
    </xf>
    <xf numFmtId="2" fontId="32" fillId="6" borderId="1" xfId="0" applyNumberFormat="1" applyFont="1" applyFill="1" applyBorder="1" applyAlignment="1">
      <alignment horizontal="center" vertical="center"/>
    </xf>
    <xf numFmtId="2" fontId="32" fillId="6" borderId="1" xfId="1" applyNumberFormat="1" applyFont="1" applyFill="1" applyBorder="1" applyAlignment="1">
      <alignment horizontal="right" vertical="center"/>
    </xf>
    <xf numFmtId="164" fontId="0" fillId="0" borderId="0" xfId="1" applyFont="1"/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32" fillId="6" borderId="1" xfId="1" applyFont="1" applyFill="1" applyBorder="1" applyAlignment="1">
      <alignment horizontal="center" vertical="center"/>
    </xf>
    <xf numFmtId="164" fontId="32" fillId="6" borderId="1" xfId="1" applyFont="1" applyFill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64" fontId="0" fillId="0" borderId="1" xfId="1" applyFont="1" applyBorder="1"/>
    <xf numFmtId="0" fontId="29" fillId="0" borderId="0" xfId="0" applyFont="1"/>
    <xf numFmtId="0" fontId="36" fillId="0" borderId="0" xfId="0" applyFont="1"/>
    <xf numFmtId="49" fontId="26" fillId="0" borderId="3" xfId="0" applyNumberFormat="1" applyFont="1" applyFill="1" applyBorder="1" applyAlignment="1">
      <alignment horizontal="left" vertical="center" wrapText="1"/>
    </xf>
    <xf numFmtId="2" fontId="38" fillId="0" borderId="0" xfId="0" applyNumberFormat="1" applyFont="1" applyAlignment="1">
      <alignment horizontal="right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2" fontId="19" fillId="4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39" fillId="4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9" fillId="4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1" fontId="19" fillId="7" borderId="1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0" fillId="0" borderId="0" xfId="0" applyFont="1" applyFill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0">
    <cellStyle name="Dziesiętny" xfId="1" builtinId="3"/>
    <cellStyle name="Excel Built-in Normal" xfId="2" xr:uid="{00000000-0005-0000-0000-000001000000}"/>
    <cellStyle name="Hiperłącze 2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3" xfId="6" xr:uid="{00000000-0005-0000-0000-000006000000}"/>
    <cellStyle name="Normalny 4" xfId="7" xr:uid="{00000000-0005-0000-0000-000007000000}"/>
    <cellStyle name="Normalny 5" xfId="8" xr:uid="{00000000-0005-0000-0000-000008000000}"/>
    <cellStyle name="Normalny 6" xfId="9" xr:uid="{00000000-0005-0000-0000-000009000000}"/>
  </cellStyles>
  <dxfs count="112"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 xr9:uid="{00000000-0011-0000-FFFF-FFFF00000000}">
      <tableStyleElement type="headerRow" dxfId="111"/>
      <tableStyleElement type="firstRowStripe" dxfId="110"/>
      <tableStyleElement type="secondRowStripe" dxfId="10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H11" totalsRowShown="0" headerRowDxfId="105" dataDxfId="103" headerRowBorderDxfId="104" tableBorderDxfId="102">
  <tableColumns count="8">
    <tableColumn id="1" xr3:uid="{00000000-0010-0000-0000-000001000000}" name="L.p." dataDxfId="101"/>
    <tableColumn id="2" xr3:uid="{00000000-0010-0000-0000-000002000000}" name="Opis przedmiotu zamówienia" dataDxfId="100"/>
    <tableColumn id="3" xr3:uid="{00000000-0010-0000-0000-000003000000}" name="J.m." dataDxfId="99"/>
    <tableColumn id="4" xr3:uid="{00000000-0010-0000-0000-000004000000}" name="Ilość" dataDxfId="98"/>
    <tableColumn id="5" xr3:uid="{00000000-0010-0000-0000-000005000000}" name="Cena jednostkowa brutto" dataDxfId="97"/>
    <tableColumn id="6" xr3:uid="{00000000-0010-0000-0000-000006000000}" name="Cena brutto*" dataDxfId="96"/>
    <tableColumn id="7" xr3:uid="{00000000-0010-0000-0000-000007000000}" name="Producent" dataDxfId="95"/>
    <tableColumn id="8" xr3:uid="{00000000-0010-0000-0000-000008000000}" name="Symbol / oznaczenie oferowanego produktu" dataDxfId="9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14" displayName="Tabela14" ref="A4:H9" totalsRowShown="0" headerRowDxfId="91" dataDxfId="89" headerRowBorderDxfId="90" tableBorderDxfId="88" totalsRowBorderDxfId="87">
  <tableColumns count="8">
    <tableColumn id="1" xr3:uid="{00000000-0010-0000-0100-000001000000}" name="L.p." dataDxfId="86"/>
    <tableColumn id="2" xr3:uid="{00000000-0010-0000-0100-000002000000}" name="Opis przedmiotu zamówienia" dataDxfId="85" dataCellStyle="Normalny 5"/>
    <tableColumn id="3" xr3:uid="{00000000-0010-0000-0100-000003000000}" name="J.m." dataDxfId="84" dataCellStyle="Normalny 5"/>
    <tableColumn id="4" xr3:uid="{00000000-0010-0000-0100-000004000000}" name="Ilość" dataDxfId="83" dataCellStyle="Normalny 5"/>
    <tableColumn id="5" xr3:uid="{00000000-0010-0000-0100-000005000000}" name="Cena jednostkowa brutto" dataDxfId="82" dataCellStyle="Normalny 5"/>
    <tableColumn id="6" xr3:uid="{00000000-0010-0000-0100-000006000000}" name="Cena brutto*" dataDxfId="81"/>
    <tableColumn id="7" xr3:uid="{00000000-0010-0000-0100-000007000000}" name="Producent" dataDxfId="80"/>
    <tableColumn id="8" xr3:uid="{00000000-0010-0000-0100-000008000000}" name="Symbol / oznaczenie oferowanego produktu" dataDxfId="7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ela1411" displayName="Tabela1411" ref="A4:H9" totalsRowShown="0" headerRowDxfId="77" dataDxfId="75" headerRowBorderDxfId="76" tableBorderDxfId="74" totalsRowBorderDxfId="73">
  <tableColumns count="8">
    <tableColumn id="1" xr3:uid="{00000000-0010-0000-0200-000001000000}" name="L.p." dataDxfId="72"/>
    <tableColumn id="2" xr3:uid="{00000000-0010-0000-0200-000002000000}" name="Opis przedmiotu zamówienia" dataDxfId="71" dataCellStyle="Normalny 5"/>
    <tableColumn id="3" xr3:uid="{00000000-0010-0000-0200-000003000000}" name="J.m." dataDxfId="70" dataCellStyle="Normalny 5"/>
    <tableColumn id="4" xr3:uid="{00000000-0010-0000-0200-000004000000}" name="Ilość" dataDxfId="69" dataCellStyle="Normalny 5"/>
    <tableColumn id="5" xr3:uid="{00000000-0010-0000-0200-000005000000}" name="Cena jednostkowa brutto" dataDxfId="68" dataCellStyle="Normalny 5"/>
    <tableColumn id="6" xr3:uid="{00000000-0010-0000-0200-000006000000}" name="Cena brutto*" dataDxfId="67"/>
    <tableColumn id="7" xr3:uid="{00000000-0010-0000-0200-000007000000}" name="NSN" dataDxfId="66"/>
    <tableColumn id="8" xr3:uid="{00000000-0010-0000-0200-000008000000}" name="P/N" dataDxfId="6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00000000-000C-0000-FFFF-FFFF03000000}" name="Tabela1411236" displayName="Tabela1411236" ref="A4:H7" totalsRowShown="0" headerRowDxfId="63" dataDxfId="61" headerRowBorderDxfId="62" tableBorderDxfId="60" totalsRowBorderDxfId="59">
  <tableColumns count="8">
    <tableColumn id="1" xr3:uid="{00000000-0010-0000-0300-000001000000}" name="L.p." dataDxfId="58"/>
    <tableColumn id="2" xr3:uid="{00000000-0010-0000-0300-000002000000}" name="Opis przedmiotu zamówienia" dataDxfId="57" dataCellStyle="Normalny 5"/>
    <tableColumn id="3" xr3:uid="{00000000-0010-0000-0300-000003000000}" name="J.m." dataDxfId="56" dataCellStyle="Normalny 5"/>
    <tableColumn id="4" xr3:uid="{00000000-0010-0000-0300-000004000000}" name="Ilość" dataDxfId="55" dataCellStyle="Normalny 5"/>
    <tableColumn id="5" xr3:uid="{00000000-0010-0000-0300-000005000000}" name="Cena jednostkowa brutto" dataDxfId="54" dataCellStyle="Normalny 5"/>
    <tableColumn id="6" xr3:uid="{00000000-0010-0000-0300-000006000000}" name="Cena brutto*" dataDxfId="53"/>
    <tableColumn id="7" xr3:uid="{00000000-0010-0000-0300-000007000000}" name="NSN" dataDxfId="52"/>
    <tableColumn id="8" xr3:uid="{00000000-0010-0000-0300-000008000000}" name="P/N" dataDxfId="5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00000000-000C-0000-FFFF-FFFF04000000}" name="Tabela1411242" displayName="Tabela1411242" ref="A4:H8" totalsRowShown="0" headerRowDxfId="49" dataDxfId="47" headerRowBorderDxfId="48" tableBorderDxfId="46" totalsRowBorderDxfId="45">
  <tableColumns count="8">
    <tableColumn id="1" xr3:uid="{00000000-0010-0000-0400-000001000000}" name="L.p." dataDxfId="44"/>
    <tableColumn id="2" xr3:uid="{00000000-0010-0000-0400-000002000000}" name="Opis przedmiotu zamówienia" dataDxfId="43" dataCellStyle="Normalny 5"/>
    <tableColumn id="3" xr3:uid="{00000000-0010-0000-0400-000003000000}" name="J.m." dataDxfId="42" dataCellStyle="Normalny 5"/>
    <tableColumn id="4" xr3:uid="{00000000-0010-0000-0400-000004000000}" name="Ilość" dataDxfId="41" dataCellStyle="Normalny 5"/>
    <tableColumn id="5" xr3:uid="{00000000-0010-0000-0400-000005000000}" name="Cena jednostkowa brutto" dataDxfId="40" dataCellStyle="Normalny 5"/>
    <tableColumn id="6" xr3:uid="{00000000-0010-0000-0400-000006000000}" name="Cena brutto*" dataDxfId="39"/>
    <tableColumn id="7" xr3:uid="{00000000-0010-0000-0400-000007000000}" name="NSN" dataDxfId="38"/>
    <tableColumn id="8" xr3:uid="{00000000-0010-0000-0400-000008000000}" name=" P/N" dataDxfId="3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7" xr:uid="{00000000-000C-0000-FFFF-FFFF05000000}" name="Tabela13454" displayName="Tabela13454" ref="A4:H11" totalsRowShown="0" headerRowDxfId="29" dataDxfId="27" headerRowBorderDxfId="28" tableBorderDxfId="26">
  <tableColumns count="8">
    <tableColumn id="1" xr3:uid="{00000000-0010-0000-0500-000001000000}" name="L.p." dataDxfId="25"/>
    <tableColumn id="2" xr3:uid="{00000000-0010-0000-0500-000002000000}" name="Opis przedmiotu zamówienia" dataDxfId="24"/>
    <tableColumn id="3" xr3:uid="{00000000-0010-0000-0500-000003000000}" name="J.m." dataDxfId="23"/>
    <tableColumn id="4" xr3:uid="{00000000-0010-0000-0500-000004000000}" name="Ilość" dataDxfId="22"/>
    <tableColumn id="5" xr3:uid="{00000000-0010-0000-0500-000005000000}" name="Cena jednostkowa brutto" dataDxfId="21"/>
    <tableColumn id="6" xr3:uid="{00000000-0010-0000-0500-000006000000}" name="Cena brutto*" dataDxfId="20"/>
    <tableColumn id="10" xr3:uid="{00000000-0010-0000-0500-00000A000000}" name="Producent" dataDxfId="19"/>
    <tableColumn id="11" xr3:uid="{00000000-0010-0000-0500-00000B000000}" name="symbol katalogowy" dataDxfId="1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8" xr:uid="{00000000-000C-0000-FFFF-FFFF06000000}" name="Tabela134542" displayName="Tabela134542" ref="A4:H8" totalsRowShown="0" headerRowDxfId="11" dataDxfId="9" headerRowBorderDxfId="10" tableBorderDxfId="8">
  <tableColumns count="8">
    <tableColumn id="1" xr3:uid="{00000000-0010-0000-0600-000001000000}" name="L.p." dataDxfId="7"/>
    <tableColumn id="2" xr3:uid="{00000000-0010-0000-0600-000002000000}" name="Opis przedmiotu zamówienia" dataDxfId="6"/>
    <tableColumn id="3" xr3:uid="{00000000-0010-0000-0600-000003000000}" name="J.m." dataDxfId="5"/>
    <tableColumn id="4" xr3:uid="{00000000-0010-0000-0600-000004000000}" name="Ilość" dataDxfId="4"/>
    <tableColumn id="5" xr3:uid="{00000000-0010-0000-0600-000005000000}" name="Cena jednostkowa brutto" dataDxfId="3"/>
    <tableColumn id="6" xr3:uid="{00000000-0010-0000-0600-000006000000}" name="Cena brutto*" dataDxfId="2"/>
    <tableColumn id="7" xr3:uid="{00000000-0010-0000-0600-000007000000}" name="Producent" dataDxfId="1"/>
    <tableColumn id="8" xr3:uid="{EE7D811C-4D73-433C-82C2-D2008483F8F0}" name="symbol katalogow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"/>
  <sheetViews>
    <sheetView zoomScaleNormal="100" workbookViewId="0">
      <selection activeCell="A13" sqref="A13:XFD13"/>
    </sheetView>
  </sheetViews>
  <sheetFormatPr defaultRowHeight="12.75"/>
  <cols>
    <col min="1" max="1" width="9.5703125" style="2" customWidth="1"/>
    <col min="2" max="2" width="34.140625" style="4" customWidth="1"/>
    <col min="3" max="3" width="6.28515625" style="3" customWidth="1"/>
    <col min="4" max="4" width="7.5703125" style="5" customWidth="1"/>
    <col min="5" max="5" width="15.7109375" style="12" customWidth="1"/>
    <col min="6" max="6" width="13.28515625" style="3" customWidth="1"/>
    <col min="7" max="8" width="18.85546875" style="8" customWidth="1"/>
    <col min="9" max="16384" width="9.140625" style="1"/>
  </cols>
  <sheetData>
    <row r="1" spans="1:17">
      <c r="D1" s="3"/>
      <c r="E1" s="25"/>
      <c r="F1" s="78"/>
      <c r="G1" s="147" t="s">
        <v>49</v>
      </c>
      <c r="H1" s="147"/>
      <c r="I1" s="79"/>
    </row>
    <row r="2" spans="1:17" ht="18" customHeight="1">
      <c r="A2" s="146" t="s">
        <v>17</v>
      </c>
      <c r="B2" s="146"/>
      <c r="C2" s="146"/>
      <c r="D2" s="146"/>
      <c r="E2" s="146"/>
      <c r="F2" s="146"/>
      <c r="G2" s="146"/>
      <c r="H2" s="146"/>
    </row>
    <row r="3" spans="1:17">
      <c r="D3" s="3"/>
      <c r="E3" s="25"/>
    </row>
    <row r="4" spans="1:17" ht="33" customHeight="1">
      <c r="A4" s="63" t="s">
        <v>3</v>
      </c>
      <c r="B4" s="64" t="s">
        <v>2</v>
      </c>
      <c r="C4" s="63" t="s">
        <v>1</v>
      </c>
      <c r="D4" s="63" t="s">
        <v>0</v>
      </c>
      <c r="E4" s="65" t="s">
        <v>4</v>
      </c>
      <c r="F4" s="63" t="s">
        <v>5</v>
      </c>
      <c r="G4" s="63" t="s">
        <v>9</v>
      </c>
      <c r="H4" s="63" t="s">
        <v>10</v>
      </c>
      <c r="J4" s="149" t="s">
        <v>56</v>
      </c>
      <c r="K4" s="149"/>
      <c r="L4" s="149"/>
      <c r="M4" s="149"/>
      <c r="N4" s="149"/>
      <c r="O4" s="149"/>
      <c r="P4" s="149"/>
      <c r="Q4" s="149"/>
    </row>
    <row r="5" spans="1:17" s="13" customFormat="1" ht="21.75" customHeight="1" thickBot="1">
      <c r="A5" s="6">
        <v>1</v>
      </c>
      <c r="B5" s="85">
        <v>2</v>
      </c>
      <c r="C5" s="7">
        <v>3</v>
      </c>
      <c r="D5" s="7">
        <v>4</v>
      </c>
      <c r="E5" s="7">
        <v>5</v>
      </c>
      <c r="F5" s="6">
        <v>6</v>
      </c>
      <c r="G5" s="7">
        <v>7</v>
      </c>
      <c r="H5" s="7">
        <v>8</v>
      </c>
      <c r="J5" s="149"/>
      <c r="K5" s="149"/>
      <c r="L5" s="149"/>
      <c r="M5" s="149"/>
      <c r="N5" s="149"/>
      <c r="O5" s="149"/>
      <c r="P5" s="149"/>
      <c r="Q5" s="149"/>
    </row>
    <row r="6" spans="1:17" s="13" customFormat="1" ht="32.25" customHeight="1" thickTop="1">
      <c r="A6" s="10">
        <v>1</v>
      </c>
      <c r="B6" s="33" t="s">
        <v>24</v>
      </c>
      <c r="C6" s="55" t="s">
        <v>11</v>
      </c>
      <c r="D6" s="56">
        <v>100</v>
      </c>
      <c r="E6" s="17"/>
      <c r="F6" s="27"/>
      <c r="G6" s="28"/>
      <c r="H6" s="28"/>
      <c r="J6" s="149"/>
      <c r="K6" s="149"/>
      <c r="L6" s="149"/>
      <c r="M6" s="149"/>
      <c r="N6" s="149"/>
      <c r="O6" s="149"/>
      <c r="P6" s="149"/>
      <c r="Q6" s="149"/>
    </row>
    <row r="7" spans="1:17" s="13" customFormat="1" ht="32.25" customHeight="1">
      <c r="A7" s="10">
        <v>2</v>
      </c>
      <c r="B7" s="34" t="s">
        <v>25</v>
      </c>
      <c r="C7" s="35" t="s">
        <v>11</v>
      </c>
      <c r="D7" s="57">
        <v>100</v>
      </c>
      <c r="E7" s="35"/>
      <c r="F7" s="30"/>
      <c r="G7" s="36"/>
      <c r="H7" s="36"/>
      <c r="J7" s="149"/>
      <c r="K7" s="149"/>
      <c r="L7" s="149"/>
      <c r="M7" s="149"/>
      <c r="N7" s="149"/>
      <c r="O7" s="149"/>
      <c r="P7" s="149"/>
      <c r="Q7" s="149"/>
    </row>
    <row r="8" spans="1:17" s="13" customFormat="1" ht="32.25" customHeight="1">
      <c r="A8" s="10">
        <v>3</v>
      </c>
      <c r="B8" s="33" t="s">
        <v>27</v>
      </c>
      <c r="C8" s="55" t="s">
        <v>11</v>
      </c>
      <c r="D8" s="55">
        <v>50</v>
      </c>
      <c r="E8" s="35"/>
      <c r="F8" s="30"/>
      <c r="G8" s="36"/>
      <c r="H8" s="36"/>
      <c r="J8" s="149"/>
      <c r="K8" s="149"/>
      <c r="L8" s="149"/>
      <c r="M8" s="149"/>
      <c r="N8" s="149"/>
      <c r="O8" s="149"/>
      <c r="P8" s="149"/>
      <c r="Q8" s="149"/>
    </row>
    <row r="9" spans="1:17" s="13" customFormat="1" ht="32.25" customHeight="1">
      <c r="A9" s="10">
        <v>4</v>
      </c>
      <c r="B9" s="34" t="s">
        <v>26</v>
      </c>
      <c r="C9" s="35" t="s">
        <v>11</v>
      </c>
      <c r="D9" s="57">
        <v>50</v>
      </c>
      <c r="E9" s="35"/>
      <c r="F9" s="30"/>
      <c r="G9" s="36"/>
      <c r="H9" s="36"/>
      <c r="J9" s="149"/>
      <c r="K9" s="149"/>
      <c r="L9" s="149"/>
      <c r="M9" s="149"/>
      <c r="N9" s="149"/>
      <c r="O9" s="149"/>
      <c r="P9" s="149"/>
      <c r="Q9" s="149"/>
    </row>
    <row r="10" spans="1:17" s="13" customFormat="1" ht="32.25" customHeight="1">
      <c r="A10" s="10">
        <v>5</v>
      </c>
      <c r="B10" s="33" t="s">
        <v>28</v>
      </c>
      <c r="C10" s="55" t="s">
        <v>11</v>
      </c>
      <c r="D10" s="55">
        <v>50</v>
      </c>
      <c r="E10" s="35"/>
      <c r="F10" s="30"/>
      <c r="G10" s="36"/>
      <c r="H10" s="36"/>
      <c r="J10" s="149"/>
      <c r="K10" s="149"/>
      <c r="L10" s="149"/>
      <c r="M10" s="149"/>
      <c r="N10" s="149"/>
      <c r="O10" s="149"/>
      <c r="P10" s="149"/>
      <c r="Q10" s="149"/>
    </row>
    <row r="11" spans="1:17" s="13" customFormat="1" ht="32.25" customHeight="1">
      <c r="A11" s="83">
        <v>6</v>
      </c>
      <c r="B11" s="34" t="s">
        <v>29</v>
      </c>
      <c r="C11" s="35" t="s">
        <v>11</v>
      </c>
      <c r="D11" s="57">
        <v>50</v>
      </c>
      <c r="E11" s="35"/>
      <c r="F11" s="29"/>
      <c r="G11" s="37"/>
      <c r="H11" s="37"/>
    </row>
    <row r="12" spans="1:17" ht="18.75" customHeight="1">
      <c r="E12" s="14" t="s">
        <v>7</v>
      </c>
      <c r="F12" s="9"/>
    </row>
    <row r="13" spans="1:17">
      <c r="E13" s="25"/>
    </row>
    <row r="14" spans="1:17">
      <c r="E14" s="25"/>
    </row>
    <row r="15" spans="1:17" ht="25.5">
      <c r="A15" s="16">
        <v>1524</v>
      </c>
      <c r="B15" s="15" t="s">
        <v>6</v>
      </c>
      <c r="E15" s="25"/>
    </row>
    <row r="16" spans="1:17">
      <c r="E16" s="25"/>
    </row>
    <row r="17" spans="1:8">
      <c r="E17" s="25"/>
    </row>
    <row r="18" spans="1:8" ht="79.5" customHeight="1">
      <c r="A18" s="148" t="s">
        <v>53</v>
      </c>
      <c r="B18" s="148"/>
      <c r="C18" s="148"/>
      <c r="D18" s="148"/>
      <c r="E18" s="148"/>
      <c r="F18" s="148"/>
      <c r="G18" s="148"/>
      <c r="H18" s="148"/>
    </row>
    <row r="19" spans="1:8" ht="73.5" customHeight="1">
      <c r="A19" s="148" t="s">
        <v>87</v>
      </c>
      <c r="B19" s="148"/>
      <c r="C19" s="148"/>
      <c r="D19" s="148"/>
      <c r="E19" s="148"/>
      <c r="F19" s="148"/>
      <c r="G19" s="148"/>
      <c r="H19" s="148"/>
    </row>
  </sheetData>
  <mergeCells count="5">
    <mergeCell ref="A2:H2"/>
    <mergeCell ref="G1:H1"/>
    <mergeCell ref="A18:H18"/>
    <mergeCell ref="A19:H19"/>
    <mergeCell ref="J4:Q10"/>
  </mergeCells>
  <conditionalFormatting sqref="F1 F4:F5 F3:H3">
    <cfRule type="cellIs" dxfId="108" priority="33" stopIfTrue="1" operator="equal">
      <formula>0</formula>
    </cfRule>
  </conditionalFormatting>
  <conditionalFormatting sqref="F6:F11">
    <cfRule type="cellIs" dxfId="107" priority="34" stopIfTrue="1" operator="notEqual">
      <formula>$E6:$E6*$D6:$D6</formula>
    </cfRule>
  </conditionalFormatting>
  <conditionalFormatting sqref="G6:H11">
    <cfRule type="cellIs" dxfId="106" priority="20" stopIfTrue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fitToHeight="0" orientation="landscape" horizontalDpi="300" verticalDpi="3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9"/>
  <sheetViews>
    <sheetView workbookViewId="0">
      <selection activeCell="B11" sqref="B11"/>
    </sheetView>
  </sheetViews>
  <sheetFormatPr defaultRowHeight="12.75"/>
  <cols>
    <col min="1" max="1" width="8.85546875" style="2" customWidth="1"/>
    <col min="2" max="2" width="62.140625" style="4" customWidth="1"/>
    <col min="3" max="3" width="7.28515625" style="3" customWidth="1"/>
    <col min="4" max="4" width="7.7109375" style="5" customWidth="1"/>
    <col min="5" max="5" width="17.5703125" style="25" bestFit="1" customWidth="1"/>
    <col min="6" max="6" width="12.42578125" style="3" bestFit="1" customWidth="1"/>
    <col min="7" max="7" width="16.140625" style="1" customWidth="1"/>
    <col min="8" max="8" width="20.42578125" style="1" customWidth="1"/>
    <col min="9" max="16384" width="9.140625" style="1"/>
  </cols>
  <sheetData>
    <row r="1" spans="1:20">
      <c r="D1" s="3"/>
      <c r="F1" s="128"/>
      <c r="G1" s="147" t="s">
        <v>49</v>
      </c>
      <c r="H1" s="147"/>
    </row>
    <row r="2" spans="1:20" ht="12.75" customHeight="1">
      <c r="A2" s="155" t="s">
        <v>86</v>
      </c>
      <c r="B2" s="155"/>
      <c r="C2" s="155"/>
      <c r="D2" s="155"/>
      <c r="E2" s="155"/>
      <c r="F2" s="155"/>
      <c r="G2" s="155"/>
      <c r="H2" s="155"/>
    </row>
    <row r="3" spans="1:20">
      <c r="D3" s="3"/>
    </row>
    <row r="4" spans="1:20" s="109" customFormat="1" ht="25.5">
      <c r="A4" s="66" t="s">
        <v>3</v>
      </c>
      <c r="B4" s="64" t="s">
        <v>2</v>
      </c>
      <c r="C4" s="63" t="s">
        <v>1</v>
      </c>
      <c r="D4" s="63" t="s">
        <v>0</v>
      </c>
      <c r="E4" s="65" t="s">
        <v>4</v>
      </c>
      <c r="F4" s="63" t="s">
        <v>5</v>
      </c>
      <c r="G4" s="67" t="s">
        <v>9</v>
      </c>
      <c r="H4" s="141" t="s">
        <v>48</v>
      </c>
    </row>
    <row r="5" spans="1:20" s="110" customFormat="1">
      <c r="A5" s="136">
        <v>1</v>
      </c>
      <c r="B5" s="142">
        <v>2</v>
      </c>
      <c r="C5" s="136">
        <v>3</v>
      </c>
      <c r="D5" s="142">
        <v>4</v>
      </c>
      <c r="E5" s="136">
        <v>5</v>
      </c>
      <c r="F5" s="142">
        <v>6</v>
      </c>
      <c r="G5" s="136">
        <v>7</v>
      </c>
      <c r="H5" s="142">
        <v>8</v>
      </c>
    </row>
    <row r="6" spans="1:20" ht="150" customHeight="1">
      <c r="A6" s="127">
        <v>1</v>
      </c>
      <c r="B6" s="145" t="s">
        <v>88</v>
      </c>
      <c r="C6" s="138" t="s">
        <v>78</v>
      </c>
      <c r="D6" s="143">
        <v>7</v>
      </c>
      <c r="E6" s="117"/>
      <c r="F6" s="129"/>
      <c r="G6" s="118"/>
      <c r="H6" s="126"/>
      <c r="J6" s="151" t="s">
        <v>55</v>
      </c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154.5" customHeight="1">
      <c r="A7" s="127">
        <v>2</v>
      </c>
      <c r="B7" s="145" t="s">
        <v>89</v>
      </c>
      <c r="C7" s="138" t="s">
        <v>78</v>
      </c>
      <c r="D7" s="143">
        <v>4</v>
      </c>
      <c r="E7" s="117"/>
      <c r="F7" s="129"/>
      <c r="G7" s="122"/>
      <c r="H7" s="126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1:20" ht="147.75" customHeight="1">
      <c r="A8" s="127">
        <v>3</v>
      </c>
      <c r="B8" s="120" t="s">
        <v>90</v>
      </c>
      <c r="C8" s="138" t="s">
        <v>78</v>
      </c>
      <c r="D8" s="143">
        <v>8</v>
      </c>
      <c r="E8" s="117"/>
      <c r="F8" s="129"/>
      <c r="G8" s="118"/>
      <c r="H8" s="126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20" ht="52.5" customHeight="1">
      <c r="A9" s="119">
        <v>4</v>
      </c>
      <c r="B9" s="120" t="s">
        <v>79</v>
      </c>
      <c r="C9" s="138" t="s">
        <v>78</v>
      </c>
      <c r="D9" s="144">
        <v>1</v>
      </c>
      <c r="E9" s="121"/>
      <c r="F9" s="129"/>
      <c r="G9" s="122"/>
      <c r="H9" s="126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20" ht="48.75" customHeight="1">
      <c r="A10" s="139">
        <v>5</v>
      </c>
      <c r="B10" s="124" t="s">
        <v>80</v>
      </c>
      <c r="C10" s="138" t="s">
        <v>78</v>
      </c>
      <c r="D10" s="130">
        <v>1</v>
      </c>
      <c r="E10" s="121"/>
      <c r="F10" s="129"/>
      <c r="G10" s="118"/>
      <c r="H10" s="126"/>
    </row>
    <row r="11" spans="1:20" ht="58.5" customHeight="1">
      <c r="A11" s="140">
        <v>6</v>
      </c>
      <c r="B11" s="124" t="s">
        <v>81</v>
      </c>
      <c r="C11" s="130" t="s">
        <v>37</v>
      </c>
      <c r="D11" s="131">
        <v>2</v>
      </c>
      <c r="E11" s="123"/>
      <c r="F11" s="132"/>
      <c r="G11" s="135"/>
      <c r="H11" s="126"/>
    </row>
    <row r="12" spans="1:20" ht="18.75">
      <c r="E12" s="112" t="s">
        <v>7</v>
      </c>
      <c r="F12" s="137"/>
    </row>
    <row r="13" spans="1:20" ht="36">
      <c r="A13" s="113">
        <f>F12</f>
        <v>0</v>
      </c>
      <c r="B13" s="114" t="s">
        <v>8</v>
      </c>
    </row>
    <row r="14" spans="1:20" s="3" customFormat="1">
      <c r="A14" s="2"/>
      <c r="B14" s="4"/>
      <c r="D14" s="5"/>
      <c r="E14" s="25"/>
      <c r="G14" s="1"/>
    </row>
    <row r="16" spans="1:20" ht="15">
      <c r="A16" s="115">
        <v>1524</v>
      </c>
      <c r="B16" s="116" t="s">
        <v>6</v>
      </c>
      <c r="G16" s="3"/>
    </row>
    <row r="18" spans="1:8" ht="54.75" customHeight="1">
      <c r="A18" s="148" t="s">
        <v>53</v>
      </c>
      <c r="B18" s="148"/>
      <c r="C18" s="148"/>
      <c r="D18" s="148"/>
      <c r="E18" s="148"/>
      <c r="F18" s="148"/>
      <c r="G18" s="148"/>
      <c r="H18" s="148"/>
    </row>
    <row r="19" spans="1:8" ht="56.25" customHeight="1">
      <c r="A19" s="148" t="s">
        <v>87</v>
      </c>
      <c r="B19" s="148"/>
      <c r="C19" s="148"/>
      <c r="D19" s="148"/>
      <c r="E19" s="148"/>
      <c r="F19" s="148"/>
      <c r="G19" s="148"/>
      <c r="H19" s="148"/>
    </row>
  </sheetData>
  <mergeCells count="5">
    <mergeCell ref="A18:H18"/>
    <mergeCell ref="A19:H19"/>
    <mergeCell ref="J6:T7"/>
    <mergeCell ref="A2:H2"/>
    <mergeCell ref="G1:H1"/>
  </mergeCells>
  <conditionalFormatting sqref="F1 F3">
    <cfRule type="cellIs" dxfId="36" priority="2" stopIfTrue="1" operator="equal">
      <formula>0</formula>
    </cfRule>
  </conditionalFormatting>
  <conditionalFormatting sqref="F6">
    <cfRule type="cellIs" dxfId="35" priority="3" operator="notEqual">
      <formula>$E6:$E8*$D6:$D8</formula>
    </cfRule>
  </conditionalFormatting>
  <conditionalFormatting sqref="F6">
    <cfRule type="cellIs" dxfId="34" priority="40" operator="notEqual">
      <formula>$E6:$E144*$D6:$D144</formula>
    </cfRule>
  </conditionalFormatting>
  <conditionalFormatting sqref="F7:F9">
    <cfRule type="cellIs" dxfId="33" priority="41" operator="notEqual">
      <formula>$E7:$E13*$D7:$D13</formula>
    </cfRule>
  </conditionalFormatting>
  <conditionalFormatting sqref="F10:F11">
    <cfRule type="cellIs" dxfId="32" priority="42" operator="notEqual">
      <formula>$E10:$E14*$D10:$D14</formula>
    </cfRule>
  </conditionalFormatting>
  <conditionalFormatting sqref="F7:F11">
    <cfRule type="cellIs" dxfId="31" priority="43" operator="notEqual">
      <formula>$E7:$E147*$D7:$D147</formula>
    </cfRule>
  </conditionalFormatting>
  <conditionalFormatting sqref="F4">
    <cfRule type="cellIs" dxfId="30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5"/>
  <sheetViews>
    <sheetView tabSelected="1" workbookViewId="0">
      <selection activeCell="B8" sqref="B8"/>
    </sheetView>
  </sheetViews>
  <sheetFormatPr defaultRowHeight="12.75"/>
  <cols>
    <col min="1" max="1" width="8.85546875" style="2" customWidth="1"/>
    <col min="2" max="2" width="62.140625" style="4" customWidth="1"/>
    <col min="3" max="3" width="7.28515625" style="3" customWidth="1"/>
    <col min="4" max="4" width="9.5703125" style="5" bestFit="1" customWidth="1"/>
    <col min="5" max="5" width="22.140625" style="25" bestFit="1" customWidth="1"/>
    <col min="6" max="6" width="17" style="3" bestFit="1" customWidth="1"/>
    <col min="7" max="7" width="17.5703125" style="8" customWidth="1"/>
    <col min="8" max="8" width="19.140625" style="1" customWidth="1"/>
    <col min="9" max="16384" width="9.140625" style="1"/>
  </cols>
  <sheetData>
    <row r="1" spans="1:20">
      <c r="D1" s="3"/>
      <c r="F1" s="78"/>
      <c r="G1" s="147" t="s">
        <v>49</v>
      </c>
      <c r="H1" s="147"/>
    </row>
    <row r="2" spans="1:20">
      <c r="A2" s="155" t="s">
        <v>85</v>
      </c>
      <c r="B2" s="155"/>
      <c r="C2" s="155"/>
      <c r="D2" s="155"/>
      <c r="E2" s="155"/>
      <c r="F2" s="155"/>
      <c r="G2" s="155"/>
      <c r="H2" s="92"/>
      <c r="I2" s="92"/>
    </row>
    <row r="3" spans="1:20">
      <c r="D3" s="3"/>
    </row>
    <row r="4" spans="1:20" s="109" customFormat="1" ht="45" customHeight="1">
      <c r="A4" s="66" t="s">
        <v>3</v>
      </c>
      <c r="B4" s="64" t="s">
        <v>2</v>
      </c>
      <c r="C4" s="63" t="s">
        <v>1</v>
      </c>
      <c r="D4" s="63" t="s">
        <v>0</v>
      </c>
      <c r="E4" s="65" t="s">
        <v>4</v>
      </c>
      <c r="F4" s="63" t="s">
        <v>5</v>
      </c>
      <c r="G4" s="141" t="s">
        <v>9</v>
      </c>
      <c r="H4" s="63" t="s">
        <v>48</v>
      </c>
      <c r="J4" s="151" t="s">
        <v>55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110" customFormat="1" ht="13.5" customHeight="1" thickBot="1">
      <c r="A5" s="136">
        <v>1</v>
      </c>
      <c r="B5" s="85">
        <v>2</v>
      </c>
      <c r="C5" s="6">
        <v>3</v>
      </c>
      <c r="D5" s="85">
        <v>4</v>
      </c>
      <c r="E5" s="6">
        <v>5</v>
      </c>
      <c r="F5" s="85">
        <v>6</v>
      </c>
      <c r="G5" s="6">
        <v>7</v>
      </c>
      <c r="H5" s="85">
        <v>8</v>
      </c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06.5" customHeight="1" thickTop="1">
      <c r="A6" s="140">
        <v>1</v>
      </c>
      <c r="B6" s="125" t="s">
        <v>82</v>
      </c>
      <c r="C6" s="130" t="s">
        <v>37</v>
      </c>
      <c r="D6" s="131">
        <v>40</v>
      </c>
      <c r="E6" s="123"/>
      <c r="F6" s="132"/>
      <c r="G6" s="111"/>
      <c r="H6" s="126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120" customHeight="1">
      <c r="A7" s="140">
        <v>2</v>
      </c>
      <c r="B7" s="125" t="s">
        <v>83</v>
      </c>
      <c r="C7" s="130" t="s">
        <v>37</v>
      </c>
      <c r="D7" s="131">
        <v>70</v>
      </c>
      <c r="E7" s="123"/>
      <c r="F7" s="132"/>
      <c r="G7" s="111"/>
      <c r="H7" s="126"/>
    </row>
    <row r="8" spans="1:20" ht="115.5" customHeight="1">
      <c r="A8" s="140">
        <v>3</v>
      </c>
      <c r="B8" s="125" t="s">
        <v>84</v>
      </c>
      <c r="C8" s="130" t="s">
        <v>37</v>
      </c>
      <c r="D8" s="131">
        <v>20</v>
      </c>
      <c r="E8" s="123"/>
      <c r="F8" s="132"/>
      <c r="G8" s="111"/>
      <c r="H8" s="126"/>
    </row>
    <row r="9" spans="1:20" ht="18.75">
      <c r="E9" s="112" t="s">
        <v>7</v>
      </c>
      <c r="F9" s="133"/>
    </row>
    <row r="10" spans="1:20" s="3" customFormat="1">
      <c r="A10" s="2"/>
      <c r="B10" s="4"/>
      <c r="D10" s="5"/>
      <c r="E10" s="25"/>
      <c r="G10" s="8"/>
    </row>
    <row r="12" spans="1:20" ht="15">
      <c r="A12" s="134">
        <v>1524</v>
      </c>
      <c r="B12" s="116" t="s">
        <v>6</v>
      </c>
    </row>
    <row r="14" spans="1:20" ht="56.25" customHeight="1">
      <c r="A14" s="148" t="s">
        <v>53</v>
      </c>
      <c r="B14" s="148"/>
      <c r="C14" s="148"/>
      <c r="D14" s="148"/>
      <c r="E14" s="148"/>
      <c r="F14" s="148"/>
      <c r="G14" s="148"/>
    </row>
    <row r="15" spans="1:20" ht="60.75" customHeight="1">
      <c r="A15" s="148" t="s">
        <v>87</v>
      </c>
      <c r="B15" s="148"/>
      <c r="C15" s="148"/>
      <c r="D15" s="148"/>
      <c r="E15" s="148"/>
      <c r="F15" s="148"/>
      <c r="G15" s="148"/>
    </row>
  </sheetData>
  <mergeCells count="5">
    <mergeCell ref="A15:G15"/>
    <mergeCell ref="J4:T6"/>
    <mergeCell ref="A14:G14"/>
    <mergeCell ref="A2:G2"/>
    <mergeCell ref="G1:H1"/>
  </mergeCells>
  <conditionalFormatting sqref="F1 G6:G8 F3:G3">
    <cfRule type="cellIs" dxfId="17" priority="3" stopIfTrue="1" operator="equal">
      <formula>0</formula>
    </cfRule>
  </conditionalFormatting>
  <conditionalFormatting sqref="F4">
    <cfRule type="cellIs" dxfId="16" priority="1" stopIfTrue="1" operator="equal">
      <formula>0</formula>
    </cfRule>
  </conditionalFormatting>
  <conditionalFormatting sqref="F8">
    <cfRule type="cellIs" dxfId="15" priority="44" operator="notEqual">
      <formula>$E8:$E12*$D8:$D12</formula>
    </cfRule>
  </conditionalFormatting>
  <conditionalFormatting sqref="F8">
    <cfRule type="cellIs" dxfId="14" priority="45" operator="notEqual">
      <formula>$E8:$E148*$D8:$D148</formula>
    </cfRule>
  </conditionalFormatting>
  <conditionalFormatting sqref="F6:F7">
    <cfRule type="cellIs" dxfId="13" priority="46" operator="notEqual">
      <formula>$E6:$E12*$D6:$D12</formula>
    </cfRule>
  </conditionalFormatting>
  <conditionalFormatting sqref="F6:F7">
    <cfRule type="cellIs" dxfId="12" priority="47" operator="notEqual">
      <formula>$E6:$E148*$D6:$D148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5"/>
  <sheetViews>
    <sheetView workbookViewId="0">
      <selection activeCell="A11" sqref="A11:XFD11"/>
    </sheetView>
  </sheetViews>
  <sheetFormatPr defaultRowHeight="12.75"/>
  <cols>
    <col min="1" max="1" width="9.5703125" style="2" customWidth="1"/>
    <col min="2" max="2" width="40.140625" style="4" customWidth="1"/>
    <col min="3" max="3" width="7.28515625" style="3" customWidth="1"/>
    <col min="4" max="4" width="6.5703125" style="5" customWidth="1"/>
    <col min="5" max="5" width="13" style="11" customWidth="1"/>
    <col min="6" max="6" width="12.42578125" style="3" customWidth="1"/>
    <col min="7" max="8" width="18.85546875" style="8" customWidth="1"/>
    <col min="9" max="16384" width="9.140625" style="1"/>
  </cols>
  <sheetData>
    <row r="1" spans="1:19">
      <c r="D1" s="3"/>
      <c r="F1" s="78"/>
      <c r="G1" s="150" t="s">
        <v>49</v>
      </c>
      <c r="H1" s="150"/>
    </row>
    <row r="2" spans="1:19" ht="18" customHeight="1">
      <c r="A2" s="146" t="s">
        <v>16</v>
      </c>
      <c r="B2" s="146"/>
      <c r="C2" s="146"/>
      <c r="D2" s="146"/>
      <c r="E2" s="146"/>
      <c r="F2" s="146"/>
      <c r="G2" s="146"/>
      <c r="H2" s="146"/>
    </row>
    <row r="3" spans="1:19">
      <c r="D3" s="3"/>
    </row>
    <row r="4" spans="1:19" ht="33" customHeight="1">
      <c r="A4" s="66" t="s">
        <v>3</v>
      </c>
      <c r="B4" s="64" t="s">
        <v>2</v>
      </c>
      <c r="C4" s="63" t="s">
        <v>1</v>
      </c>
      <c r="D4" s="63" t="s">
        <v>0</v>
      </c>
      <c r="E4" s="65" t="s">
        <v>4</v>
      </c>
      <c r="F4" s="63" t="s">
        <v>5</v>
      </c>
      <c r="G4" s="63" t="s">
        <v>9</v>
      </c>
      <c r="H4" s="67" t="s">
        <v>10</v>
      </c>
    </row>
    <row r="5" spans="1:19" s="13" customFormat="1">
      <c r="A5" s="38">
        <v>1</v>
      </c>
      <c r="B5" s="82">
        <v>2</v>
      </c>
      <c r="C5" s="32">
        <v>3</v>
      </c>
      <c r="D5" s="32">
        <v>4</v>
      </c>
      <c r="E5" s="32">
        <v>5</v>
      </c>
      <c r="F5" s="83">
        <v>6</v>
      </c>
      <c r="G5" s="32">
        <v>7</v>
      </c>
      <c r="H5" s="86">
        <v>8</v>
      </c>
    </row>
    <row r="6" spans="1:19" s="13" customFormat="1" ht="51">
      <c r="A6" s="39">
        <v>1</v>
      </c>
      <c r="B6" s="20" t="s">
        <v>12</v>
      </c>
      <c r="C6" s="58" t="s">
        <v>11</v>
      </c>
      <c r="D6" s="23">
        <v>8</v>
      </c>
      <c r="E6" s="18"/>
      <c r="F6" s="19"/>
      <c r="G6" s="31"/>
      <c r="H6" s="40"/>
      <c r="J6" s="151" t="s">
        <v>55</v>
      </c>
      <c r="K6" s="151"/>
      <c r="L6" s="151"/>
      <c r="M6" s="151"/>
      <c r="N6" s="151"/>
      <c r="O6" s="151"/>
      <c r="P6" s="151"/>
      <c r="Q6" s="151"/>
      <c r="R6" s="151"/>
      <c r="S6" s="151"/>
    </row>
    <row r="7" spans="1:19" s="13" customFormat="1" ht="51">
      <c r="A7" s="39">
        <v>2</v>
      </c>
      <c r="B7" s="20" t="s">
        <v>13</v>
      </c>
      <c r="C7" s="58" t="s">
        <v>11</v>
      </c>
      <c r="D7" s="23">
        <v>2</v>
      </c>
      <c r="E7" s="18"/>
      <c r="F7" s="19"/>
      <c r="G7" s="31"/>
      <c r="H7" s="40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13" customFormat="1" ht="71.25" customHeight="1">
      <c r="A8" s="39">
        <v>3</v>
      </c>
      <c r="B8" s="20" t="s">
        <v>14</v>
      </c>
      <c r="C8" s="58" t="s">
        <v>11</v>
      </c>
      <c r="D8" s="58">
        <v>6</v>
      </c>
      <c r="E8" s="18"/>
      <c r="F8" s="19"/>
      <c r="G8" s="31"/>
      <c r="H8" s="40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s="13" customFormat="1" ht="51">
      <c r="A9" s="41">
        <v>4</v>
      </c>
      <c r="B9" s="42" t="s">
        <v>15</v>
      </c>
      <c r="C9" s="59" t="s">
        <v>11</v>
      </c>
      <c r="D9" s="59">
        <v>12</v>
      </c>
      <c r="E9" s="43"/>
      <c r="F9" s="44"/>
      <c r="G9" s="45"/>
      <c r="H9" s="46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ht="18.75" customHeight="1">
      <c r="E10" s="14" t="s">
        <v>7</v>
      </c>
      <c r="F10" s="9"/>
    </row>
    <row r="12" spans="1:19" ht="25.5">
      <c r="A12" s="16">
        <v>1524</v>
      </c>
      <c r="B12" s="15" t="s">
        <v>6</v>
      </c>
    </row>
    <row r="14" spans="1:19" ht="64.5" customHeight="1">
      <c r="A14" s="148" t="s">
        <v>53</v>
      </c>
      <c r="B14" s="148"/>
      <c r="C14" s="148"/>
      <c r="D14" s="148"/>
      <c r="E14" s="148"/>
      <c r="F14" s="148"/>
      <c r="G14" s="148"/>
      <c r="H14" s="148"/>
    </row>
    <row r="15" spans="1:19" ht="75.75" customHeight="1">
      <c r="A15" s="148" t="s">
        <v>87</v>
      </c>
      <c r="B15" s="148"/>
      <c r="C15" s="148"/>
      <c r="D15" s="148"/>
      <c r="E15" s="148"/>
      <c r="F15" s="148"/>
      <c r="G15" s="148"/>
      <c r="H15" s="148"/>
    </row>
  </sheetData>
  <mergeCells count="5">
    <mergeCell ref="A2:H2"/>
    <mergeCell ref="G1:H1"/>
    <mergeCell ref="A14:H14"/>
    <mergeCell ref="A15:H15"/>
    <mergeCell ref="J6:S9"/>
  </mergeCells>
  <conditionalFormatting sqref="F1 F4 F3:H3">
    <cfRule type="cellIs" dxfId="93" priority="5" stopIfTrue="1" operator="equal">
      <formula>0</formula>
    </cfRule>
  </conditionalFormatting>
  <conditionalFormatting sqref="H5:H9 F5:F9">
    <cfRule type="cellIs" dxfId="92" priority="3" stopIfTrue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6"/>
  <sheetViews>
    <sheetView topLeftCell="A7" zoomScaleNormal="100" workbookViewId="0">
      <selection activeCell="A11" sqref="A11:XFD11"/>
    </sheetView>
  </sheetViews>
  <sheetFormatPr defaultRowHeight="12.75"/>
  <cols>
    <col min="1" max="1" width="9.5703125" style="2" customWidth="1"/>
    <col min="2" max="2" width="40.85546875" style="4" customWidth="1"/>
    <col min="3" max="3" width="7.28515625" style="3" customWidth="1"/>
    <col min="4" max="4" width="9.140625" style="5"/>
    <col min="5" max="5" width="15.85546875" style="12" customWidth="1"/>
    <col min="6" max="6" width="13.5703125" style="3" customWidth="1"/>
    <col min="7" max="7" width="16.28515625" style="8" customWidth="1"/>
    <col min="8" max="8" width="18.85546875" style="1" customWidth="1"/>
    <col min="9" max="16384" width="9.140625" style="1"/>
  </cols>
  <sheetData>
    <row r="1" spans="1:19">
      <c r="D1" s="3"/>
      <c r="F1" s="78"/>
      <c r="G1" s="150" t="s">
        <v>49</v>
      </c>
      <c r="H1" s="150"/>
    </row>
    <row r="2" spans="1:19" ht="18" customHeight="1">
      <c r="A2" s="146" t="s">
        <v>50</v>
      </c>
      <c r="B2" s="146"/>
      <c r="C2" s="146"/>
      <c r="D2" s="146"/>
      <c r="E2" s="146"/>
      <c r="F2" s="146"/>
      <c r="G2" s="146"/>
      <c r="H2" s="146"/>
    </row>
    <row r="3" spans="1:19">
      <c r="D3" s="3"/>
    </row>
    <row r="4" spans="1:19" ht="33" customHeight="1">
      <c r="A4" s="66" t="s">
        <v>3</v>
      </c>
      <c r="B4" s="64" t="s">
        <v>2</v>
      </c>
      <c r="C4" s="63" t="s">
        <v>1</v>
      </c>
      <c r="D4" s="63" t="s">
        <v>0</v>
      </c>
      <c r="E4" s="65" t="s">
        <v>4</v>
      </c>
      <c r="F4" s="63" t="s">
        <v>5</v>
      </c>
      <c r="G4" s="63" t="s">
        <v>57</v>
      </c>
      <c r="H4" s="67" t="s">
        <v>58</v>
      </c>
    </row>
    <row r="5" spans="1:19" s="13" customFormat="1">
      <c r="A5" s="38">
        <v>1</v>
      </c>
      <c r="B5" s="82">
        <v>2</v>
      </c>
      <c r="C5" s="32">
        <v>3</v>
      </c>
      <c r="D5" s="32">
        <v>4</v>
      </c>
      <c r="E5" s="32">
        <v>5</v>
      </c>
      <c r="F5" s="83">
        <v>6</v>
      </c>
      <c r="G5" s="32">
        <v>7</v>
      </c>
      <c r="H5" s="84">
        <v>8</v>
      </c>
    </row>
    <row r="6" spans="1:19" s="13" customFormat="1" ht="38.25">
      <c r="A6" s="39">
        <v>1</v>
      </c>
      <c r="B6" s="21" t="s">
        <v>19</v>
      </c>
      <c r="C6" s="22" t="s">
        <v>11</v>
      </c>
      <c r="D6" s="22">
        <v>20</v>
      </c>
      <c r="E6" s="18"/>
      <c r="F6" s="19"/>
      <c r="G6" s="31"/>
      <c r="H6" s="47"/>
      <c r="J6" s="151" t="s">
        <v>60</v>
      </c>
      <c r="K6" s="151"/>
      <c r="L6" s="151"/>
      <c r="M6" s="151"/>
      <c r="N6" s="151"/>
      <c r="O6" s="151"/>
      <c r="P6" s="151"/>
      <c r="Q6" s="151"/>
      <c r="R6" s="151"/>
      <c r="S6" s="151"/>
    </row>
    <row r="7" spans="1:19" s="13" customFormat="1" ht="51">
      <c r="A7" s="39">
        <v>2</v>
      </c>
      <c r="B7" s="26" t="s">
        <v>32</v>
      </c>
      <c r="C7" s="22" t="s">
        <v>11</v>
      </c>
      <c r="D7" s="22">
        <v>64</v>
      </c>
      <c r="E7" s="18"/>
      <c r="F7" s="19"/>
      <c r="G7" s="31"/>
      <c r="H7" s="47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13" customFormat="1" ht="63.75">
      <c r="A8" s="39">
        <v>3</v>
      </c>
      <c r="B8" s="21" t="s">
        <v>21</v>
      </c>
      <c r="C8" s="22" t="s">
        <v>11</v>
      </c>
      <c r="D8" s="22">
        <v>80</v>
      </c>
      <c r="E8" s="18"/>
      <c r="F8" s="19"/>
      <c r="G8" s="31"/>
      <c r="H8" s="47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s="13" customFormat="1" ht="127.5">
      <c r="A9" s="41">
        <v>4</v>
      </c>
      <c r="B9" s="48" t="s">
        <v>23</v>
      </c>
      <c r="C9" s="49" t="s">
        <v>11</v>
      </c>
      <c r="D9" s="49">
        <v>200</v>
      </c>
      <c r="E9" s="50"/>
      <c r="F9" s="44"/>
      <c r="G9" s="51"/>
      <c r="H9" s="52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ht="18.75" customHeight="1">
      <c r="E10" s="14" t="s">
        <v>7</v>
      </c>
      <c r="F10" s="9"/>
    </row>
    <row r="13" spans="1:19" ht="25.5">
      <c r="A13" s="16">
        <v>1524</v>
      </c>
      <c r="B13" s="15" t="s">
        <v>6</v>
      </c>
    </row>
    <row r="15" spans="1:19" ht="73.5" customHeight="1">
      <c r="A15" s="148" t="s">
        <v>53</v>
      </c>
      <c r="B15" s="148"/>
      <c r="C15" s="148"/>
      <c r="D15" s="148"/>
      <c r="E15" s="148"/>
      <c r="F15" s="148"/>
      <c r="G15" s="148"/>
      <c r="H15" s="148"/>
    </row>
    <row r="16" spans="1:19" ht="81" customHeight="1">
      <c r="A16" s="148" t="s">
        <v>87</v>
      </c>
      <c r="B16" s="148"/>
      <c r="C16" s="148"/>
      <c r="D16" s="148"/>
      <c r="E16" s="148"/>
      <c r="F16" s="148"/>
      <c r="G16" s="148"/>
      <c r="H16" s="148"/>
    </row>
  </sheetData>
  <mergeCells count="5">
    <mergeCell ref="A2:H2"/>
    <mergeCell ref="G1:H1"/>
    <mergeCell ref="A15:H15"/>
    <mergeCell ref="A16:H16"/>
    <mergeCell ref="J6:S9"/>
  </mergeCells>
  <conditionalFormatting sqref="F1 F3:G3 F4:F9">
    <cfRule type="cellIs" dxfId="78" priority="3" stopIfTrue="1" operator="equal">
      <formula>0</formula>
    </cfRule>
  </conditionalFormatting>
  <pageMargins left="0.11811023622047245" right="0.11811023622047245" top="0.35433070866141736" bottom="0.35433070866141736" header="0.31496062992125984" footer="0.31496062992125984"/>
  <pageSetup paperSize="9" scale="72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4"/>
  <sheetViews>
    <sheetView workbookViewId="0">
      <selection activeCell="A9" sqref="A9:XFD9"/>
    </sheetView>
  </sheetViews>
  <sheetFormatPr defaultRowHeight="12.75"/>
  <cols>
    <col min="1" max="1" width="9.5703125" style="2" customWidth="1"/>
    <col min="2" max="2" width="45.7109375" style="4" customWidth="1"/>
    <col min="3" max="3" width="7.28515625" style="3" customWidth="1"/>
    <col min="4" max="4" width="9.140625" style="5"/>
    <col min="5" max="5" width="13.42578125" style="24" customWidth="1"/>
    <col min="6" max="6" width="12.140625" style="3" customWidth="1"/>
    <col min="7" max="7" width="16.28515625" style="8" customWidth="1"/>
    <col min="8" max="8" width="18.85546875" style="1" customWidth="1"/>
    <col min="9" max="16384" width="9.140625" style="1"/>
  </cols>
  <sheetData>
    <row r="1" spans="1:19">
      <c r="D1" s="3"/>
      <c r="F1" s="78"/>
      <c r="G1" s="150" t="s">
        <v>49</v>
      </c>
      <c r="H1" s="150"/>
    </row>
    <row r="2" spans="1:19" ht="18" customHeight="1">
      <c r="A2" s="146" t="s">
        <v>51</v>
      </c>
      <c r="B2" s="146"/>
      <c r="C2" s="146"/>
      <c r="D2" s="146"/>
      <c r="E2" s="146"/>
      <c r="F2" s="146"/>
      <c r="G2" s="146"/>
      <c r="H2" s="146"/>
    </row>
    <row r="3" spans="1:19">
      <c r="D3" s="3"/>
    </row>
    <row r="4" spans="1:19" ht="33" customHeight="1">
      <c r="A4" s="66" t="s">
        <v>3</v>
      </c>
      <c r="B4" s="64" t="s">
        <v>2</v>
      </c>
      <c r="C4" s="63" t="s">
        <v>1</v>
      </c>
      <c r="D4" s="63" t="s">
        <v>0</v>
      </c>
      <c r="E4" s="65" t="s">
        <v>4</v>
      </c>
      <c r="F4" s="63" t="s">
        <v>5</v>
      </c>
      <c r="G4" s="67" t="s">
        <v>57</v>
      </c>
      <c r="H4" s="67" t="s">
        <v>58</v>
      </c>
    </row>
    <row r="5" spans="1:19" s="13" customFormat="1">
      <c r="A5" s="38">
        <v>1</v>
      </c>
      <c r="B5" s="82">
        <v>2</v>
      </c>
      <c r="C5" s="32">
        <v>3</v>
      </c>
      <c r="D5" s="32">
        <v>4</v>
      </c>
      <c r="E5" s="32">
        <v>5</v>
      </c>
      <c r="F5" s="83">
        <v>6</v>
      </c>
      <c r="G5" s="32">
        <v>7</v>
      </c>
      <c r="H5" s="84">
        <v>8</v>
      </c>
    </row>
    <row r="6" spans="1:19" s="13" customFormat="1" ht="102" customHeight="1">
      <c r="A6" s="39">
        <v>1</v>
      </c>
      <c r="B6" s="26" t="s">
        <v>30</v>
      </c>
      <c r="C6" s="22" t="s">
        <v>11</v>
      </c>
      <c r="D6" s="60">
        <v>8</v>
      </c>
      <c r="E6" s="18"/>
      <c r="F6" s="19"/>
      <c r="G6" s="31"/>
      <c r="H6" s="61"/>
      <c r="J6" s="151" t="s">
        <v>61</v>
      </c>
      <c r="K6" s="151"/>
      <c r="L6" s="151"/>
      <c r="M6" s="151"/>
      <c r="N6" s="151"/>
      <c r="O6" s="151"/>
      <c r="P6" s="151"/>
      <c r="Q6" s="151"/>
      <c r="R6" s="87"/>
      <c r="S6" s="87"/>
    </row>
    <row r="7" spans="1:19" s="13" customFormat="1" ht="89.25">
      <c r="A7" s="41">
        <v>2</v>
      </c>
      <c r="B7" s="48" t="s">
        <v>22</v>
      </c>
      <c r="C7" s="62" t="s">
        <v>11</v>
      </c>
      <c r="D7" s="62">
        <v>4</v>
      </c>
      <c r="E7" s="43"/>
      <c r="F7" s="44"/>
      <c r="G7" s="45"/>
      <c r="H7" s="54"/>
      <c r="J7" s="151"/>
      <c r="K7" s="151"/>
      <c r="L7" s="151"/>
      <c r="M7" s="151"/>
      <c r="N7" s="151"/>
      <c r="O7" s="151"/>
      <c r="P7" s="151"/>
      <c r="Q7" s="151"/>
      <c r="R7" s="87"/>
      <c r="S7" s="87"/>
    </row>
    <row r="8" spans="1:19" ht="18.75" customHeight="1">
      <c r="E8" s="14" t="s">
        <v>7</v>
      </c>
      <c r="F8" s="9"/>
      <c r="J8" s="87"/>
      <c r="K8" s="87"/>
      <c r="L8" s="87"/>
      <c r="M8" s="87"/>
      <c r="N8" s="87"/>
      <c r="O8" s="87"/>
      <c r="P8" s="87"/>
      <c r="Q8" s="87"/>
      <c r="R8" s="87"/>
      <c r="S8" s="87"/>
    </row>
    <row r="11" spans="1:19" ht="25.5">
      <c r="A11" s="16">
        <v>1524</v>
      </c>
      <c r="B11" s="15" t="s">
        <v>6</v>
      </c>
    </row>
    <row r="13" spans="1:19" ht="60.75" customHeight="1">
      <c r="A13" s="148" t="s">
        <v>53</v>
      </c>
      <c r="B13" s="148"/>
      <c r="C13" s="148"/>
      <c r="D13" s="148"/>
      <c r="E13" s="148"/>
      <c r="F13" s="148"/>
      <c r="G13" s="148"/>
      <c r="H13" s="148"/>
    </row>
    <row r="14" spans="1:19" ht="71.25" customHeight="1">
      <c r="A14" s="148" t="s">
        <v>87</v>
      </c>
      <c r="B14" s="148"/>
      <c r="C14" s="148"/>
      <c r="D14" s="148"/>
      <c r="E14" s="148"/>
      <c r="F14" s="148"/>
      <c r="G14" s="148"/>
      <c r="H14" s="148"/>
    </row>
  </sheetData>
  <mergeCells count="5">
    <mergeCell ref="A2:H2"/>
    <mergeCell ref="G1:H1"/>
    <mergeCell ref="A13:H13"/>
    <mergeCell ref="A14:H14"/>
    <mergeCell ref="J6:Q7"/>
  </mergeCells>
  <conditionalFormatting sqref="F1 F3:G3 F4:F7">
    <cfRule type="cellIs" dxfId="64" priority="2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5"/>
  <sheetViews>
    <sheetView topLeftCell="A6" workbookViewId="0">
      <selection activeCell="A10" sqref="A10:XFD10"/>
    </sheetView>
  </sheetViews>
  <sheetFormatPr defaultRowHeight="12.75"/>
  <cols>
    <col min="1" max="1" width="9.5703125" style="2" customWidth="1"/>
    <col min="2" max="2" width="39.42578125" style="4" customWidth="1"/>
    <col min="3" max="3" width="5.7109375" style="3" customWidth="1"/>
    <col min="4" max="4" width="6.85546875" style="5" customWidth="1"/>
    <col min="5" max="5" width="15.42578125" style="25" customWidth="1"/>
    <col min="6" max="6" width="11.85546875" style="3" customWidth="1"/>
    <col min="7" max="7" width="16.28515625" style="8" customWidth="1"/>
    <col min="8" max="8" width="18.85546875" style="1" customWidth="1"/>
    <col min="9" max="16384" width="9.140625" style="1"/>
  </cols>
  <sheetData>
    <row r="1" spans="1:18">
      <c r="D1" s="3"/>
      <c r="F1" s="78"/>
      <c r="G1" s="150" t="s">
        <v>49</v>
      </c>
      <c r="H1" s="150"/>
    </row>
    <row r="2" spans="1:18" ht="18" customHeight="1">
      <c r="A2" s="146" t="s">
        <v>52</v>
      </c>
      <c r="B2" s="146"/>
      <c r="C2" s="146"/>
      <c r="D2" s="146"/>
      <c r="E2" s="146"/>
      <c r="F2" s="146"/>
      <c r="G2" s="146"/>
      <c r="H2" s="146"/>
    </row>
    <row r="3" spans="1:18">
      <c r="D3" s="3"/>
    </row>
    <row r="4" spans="1:18" ht="33" customHeight="1">
      <c r="A4" s="66" t="s">
        <v>3</v>
      </c>
      <c r="B4" s="64" t="s">
        <v>2</v>
      </c>
      <c r="C4" s="63" t="s">
        <v>1</v>
      </c>
      <c r="D4" s="63" t="s">
        <v>0</v>
      </c>
      <c r="E4" s="65" t="s">
        <v>4</v>
      </c>
      <c r="F4" s="63" t="s">
        <v>5</v>
      </c>
      <c r="G4" s="67" t="s">
        <v>57</v>
      </c>
      <c r="H4" s="67" t="s">
        <v>59</v>
      </c>
    </row>
    <row r="5" spans="1:18" s="13" customFormat="1">
      <c r="A5" s="38">
        <v>1</v>
      </c>
      <c r="B5" s="82">
        <v>2</v>
      </c>
      <c r="C5" s="32">
        <v>3</v>
      </c>
      <c r="D5" s="32">
        <v>4</v>
      </c>
      <c r="E5" s="32">
        <v>5</v>
      </c>
      <c r="F5" s="83">
        <v>6</v>
      </c>
      <c r="G5" s="32">
        <v>7</v>
      </c>
      <c r="H5" s="84">
        <v>8</v>
      </c>
    </row>
    <row r="6" spans="1:18" s="13" customFormat="1" ht="89.25" customHeight="1">
      <c r="A6" s="39">
        <v>1</v>
      </c>
      <c r="B6" s="21" t="s">
        <v>18</v>
      </c>
      <c r="C6" s="22" t="s">
        <v>11</v>
      </c>
      <c r="D6" s="23">
        <v>66</v>
      </c>
      <c r="E6" s="18"/>
      <c r="F6" s="19"/>
      <c r="G6" s="31"/>
      <c r="H6" s="47"/>
      <c r="J6" s="151" t="s">
        <v>62</v>
      </c>
      <c r="K6" s="151"/>
      <c r="L6" s="151"/>
      <c r="M6" s="151"/>
      <c r="N6" s="151"/>
      <c r="O6" s="151"/>
      <c r="P6" s="151"/>
      <c r="Q6" s="151"/>
      <c r="R6" s="151"/>
    </row>
    <row r="7" spans="1:18" s="13" customFormat="1" ht="89.25">
      <c r="A7" s="39">
        <v>2</v>
      </c>
      <c r="B7" s="21" t="s">
        <v>31</v>
      </c>
      <c r="C7" s="22" t="s">
        <v>11</v>
      </c>
      <c r="D7" s="22">
        <v>258</v>
      </c>
      <c r="E7" s="18"/>
      <c r="F7" s="19"/>
      <c r="G7" s="31"/>
      <c r="H7" s="47"/>
      <c r="J7" s="151"/>
      <c r="K7" s="151"/>
      <c r="L7" s="151"/>
      <c r="M7" s="151"/>
      <c r="N7" s="151"/>
      <c r="O7" s="151"/>
      <c r="P7" s="151"/>
      <c r="Q7" s="151"/>
      <c r="R7" s="151"/>
    </row>
    <row r="8" spans="1:18" s="13" customFormat="1" ht="89.25">
      <c r="A8" s="41">
        <v>3</v>
      </c>
      <c r="B8" s="53" t="s">
        <v>20</v>
      </c>
      <c r="C8" s="49" t="s">
        <v>11</v>
      </c>
      <c r="D8" s="49">
        <v>20</v>
      </c>
      <c r="E8" s="43"/>
      <c r="F8" s="44"/>
      <c r="G8" s="45"/>
      <c r="H8" s="54"/>
      <c r="J8" s="151"/>
      <c r="K8" s="151"/>
      <c r="L8" s="151"/>
      <c r="M8" s="151"/>
      <c r="N8" s="151"/>
      <c r="O8" s="151"/>
      <c r="P8" s="151"/>
      <c r="Q8" s="151"/>
      <c r="R8" s="151"/>
    </row>
    <row r="9" spans="1:18" ht="18.75" customHeight="1">
      <c r="E9" s="14" t="s">
        <v>7</v>
      </c>
      <c r="F9" s="9"/>
    </row>
    <row r="12" spans="1:18" ht="25.5">
      <c r="A12" s="16">
        <v>1524</v>
      </c>
      <c r="B12" s="15" t="s">
        <v>6</v>
      </c>
    </row>
    <row r="14" spans="1:18" ht="84" customHeight="1">
      <c r="A14" s="148" t="s">
        <v>53</v>
      </c>
      <c r="B14" s="148"/>
      <c r="C14" s="148"/>
      <c r="D14" s="148"/>
      <c r="E14" s="148"/>
      <c r="F14" s="148"/>
      <c r="G14" s="148"/>
      <c r="H14" s="148"/>
    </row>
    <row r="15" spans="1:18" ht="80.25" customHeight="1">
      <c r="A15" s="148" t="s">
        <v>87</v>
      </c>
      <c r="B15" s="148"/>
      <c r="C15" s="148"/>
      <c r="D15" s="148"/>
      <c r="E15" s="148"/>
      <c r="F15" s="148"/>
      <c r="G15" s="148"/>
      <c r="H15" s="148"/>
    </row>
  </sheetData>
  <mergeCells count="5">
    <mergeCell ref="A2:H2"/>
    <mergeCell ref="G1:H1"/>
    <mergeCell ref="A14:H14"/>
    <mergeCell ref="A15:H15"/>
    <mergeCell ref="J6:R8"/>
  </mergeCells>
  <conditionalFormatting sqref="F1 F3:G3 F4:F8">
    <cfRule type="cellIs" dxfId="50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D56"/>
  <sheetViews>
    <sheetView workbookViewId="0">
      <selection activeCell="B25" sqref="B25"/>
    </sheetView>
  </sheetViews>
  <sheetFormatPr defaultRowHeight="15"/>
  <cols>
    <col min="1" max="1" width="6.5703125" style="68" customWidth="1"/>
    <col min="2" max="2" width="76.7109375" style="68" customWidth="1"/>
    <col min="3" max="4" width="6.7109375" style="68" customWidth="1"/>
    <col min="5" max="5" width="20.28515625" style="68" customWidth="1"/>
    <col min="6" max="7" width="16.140625" style="68" customWidth="1"/>
    <col min="8" max="8" width="19.28515625" style="68" customWidth="1"/>
    <col min="9" max="9" width="6.5703125" style="74" customWidth="1"/>
    <col min="10" max="10" width="76.7109375" style="74" customWidth="1"/>
    <col min="11" max="11" width="22.42578125" style="74" customWidth="1"/>
    <col min="12" max="13" width="6.7109375" style="74" customWidth="1"/>
    <col min="14" max="14" width="20.28515625" style="74" customWidth="1"/>
    <col min="15" max="15" width="16.140625" style="74" customWidth="1"/>
    <col min="16" max="16" width="19.28515625" style="74" customWidth="1"/>
    <col min="17" max="46" width="9.140625" style="74"/>
    <col min="47" max="82" width="9.140625" style="73"/>
    <col min="83" max="16384" width="9.140625" style="68"/>
  </cols>
  <sheetData>
    <row r="1" spans="1:82" customFormat="1" ht="19.5" customHeight="1">
      <c r="G1" s="147" t="s">
        <v>49</v>
      </c>
      <c r="H1" s="147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</row>
    <row r="2" spans="1:82" customFormat="1" ht="12.75"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</row>
    <row r="3" spans="1:82" customFormat="1" ht="17.25" customHeight="1">
      <c r="A3" s="153" t="s">
        <v>47</v>
      </c>
      <c r="B3" s="153"/>
      <c r="C3" s="153"/>
      <c r="D3" s="153"/>
      <c r="E3" s="153"/>
      <c r="F3" s="153"/>
      <c r="G3" s="153"/>
      <c r="H3" s="15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</row>
    <row r="4" spans="1:82" customFormat="1" ht="12.75"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</row>
    <row r="5" spans="1:82" ht="15.75" customHeight="1">
      <c r="A5" s="152" t="s">
        <v>33</v>
      </c>
      <c r="B5" s="152" t="s">
        <v>2</v>
      </c>
      <c r="C5" s="152" t="s">
        <v>34</v>
      </c>
      <c r="D5" s="152" t="s">
        <v>0</v>
      </c>
      <c r="E5" s="152" t="s">
        <v>4</v>
      </c>
      <c r="F5" s="154" t="s">
        <v>35</v>
      </c>
      <c r="G5" s="152" t="s">
        <v>9</v>
      </c>
      <c r="H5" s="152" t="s">
        <v>48</v>
      </c>
    </row>
    <row r="6" spans="1:82" ht="15.75" customHeight="1">
      <c r="A6" s="152"/>
      <c r="B6" s="152"/>
      <c r="C6" s="152"/>
      <c r="D6" s="152"/>
      <c r="E6" s="152"/>
      <c r="F6" s="154"/>
      <c r="G6" s="152"/>
      <c r="H6" s="152"/>
    </row>
    <row r="7" spans="1:82" ht="15.7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</row>
    <row r="8" spans="1:82" ht="187.5" customHeight="1">
      <c r="A8" s="88">
        <v>1</v>
      </c>
      <c r="B8" s="75" t="s">
        <v>36</v>
      </c>
      <c r="C8" s="70" t="s">
        <v>37</v>
      </c>
      <c r="D8" s="70">
        <v>12</v>
      </c>
      <c r="E8" s="71"/>
      <c r="F8" s="71"/>
      <c r="G8" s="69"/>
      <c r="H8" s="70"/>
      <c r="J8" s="81" t="s">
        <v>54</v>
      </c>
      <c r="K8" s="80"/>
      <c r="L8" s="80"/>
      <c r="M8" s="80"/>
      <c r="N8" s="80"/>
      <c r="O8" s="80"/>
      <c r="P8" s="80"/>
      <c r="Q8" s="80"/>
    </row>
    <row r="9" spans="1:82" ht="181.5">
      <c r="A9" s="88">
        <v>2</v>
      </c>
      <c r="B9" s="75" t="s">
        <v>38</v>
      </c>
      <c r="C9" s="70" t="s">
        <v>37</v>
      </c>
      <c r="D9" s="70">
        <v>5</v>
      </c>
      <c r="E9" s="71"/>
      <c r="F9" s="71"/>
      <c r="G9" s="69"/>
      <c r="H9" s="70"/>
    </row>
    <row r="10" spans="1:82" ht="181.5">
      <c r="A10" s="88">
        <v>3</v>
      </c>
      <c r="B10" s="75" t="s">
        <v>39</v>
      </c>
      <c r="C10" s="72" t="s">
        <v>37</v>
      </c>
      <c r="D10" s="72">
        <v>16</v>
      </c>
      <c r="E10" s="71"/>
      <c r="F10" s="71"/>
      <c r="G10" s="69"/>
      <c r="H10" s="70"/>
    </row>
    <row r="11" spans="1:82" ht="181.5">
      <c r="A11" s="88">
        <v>4</v>
      </c>
      <c r="B11" s="75" t="s">
        <v>40</v>
      </c>
      <c r="C11" s="72" t="s">
        <v>37</v>
      </c>
      <c r="D11" s="72">
        <v>20</v>
      </c>
      <c r="E11" s="71"/>
      <c r="F11" s="71"/>
      <c r="G11" s="69"/>
      <c r="H11" s="70"/>
    </row>
    <row r="12" spans="1:82" ht="182.25" customHeight="1">
      <c r="A12" s="88">
        <v>5</v>
      </c>
      <c r="B12" s="75" t="s">
        <v>41</v>
      </c>
      <c r="C12" s="70" t="s">
        <v>37</v>
      </c>
      <c r="D12" s="70">
        <v>10</v>
      </c>
      <c r="E12" s="71"/>
      <c r="F12" s="71"/>
      <c r="G12" s="69"/>
      <c r="H12" s="70"/>
    </row>
    <row r="13" spans="1:82" ht="181.5" customHeight="1">
      <c r="A13" s="88">
        <v>6</v>
      </c>
      <c r="B13" s="75" t="s">
        <v>42</v>
      </c>
      <c r="C13" s="70" t="s">
        <v>37</v>
      </c>
      <c r="D13" s="70">
        <v>30</v>
      </c>
      <c r="E13" s="71"/>
      <c r="F13" s="71"/>
      <c r="G13" s="69"/>
      <c r="H13" s="70"/>
    </row>
    <row r="14" spans="1:82" ht="189" customHeight="1">
      <c r="A14" s="88">
        <v>7</v>
      </c>
      <c r="B14" s="75" t="s">
        <v>43</v>
      </c>
      <c r="C14" s="70" t="s">
        <v>37</v>
      </c>
      <c r="D14" s="70">
        <v>10</v>
      </c>
      <c r="E14" s="71"/>
      <c r="F14" s="71"/>
      <c r="G14" s="69"/>
      <c r="H14" s="70"/>
    </row>
    <row r="15" spans="1:82" ht="181.5">
      <c r="A15" s="88">
        <v>8</v>
      </c>
      <c r="B15" s="75" t="s">
        <v>44</v>
      </c>
      <c r="C15" s="70" t="s">
        <v>37</v>
      </c>
      <c r="D15" s="70">
        <v>20</v>
      </c>
      <c r="E15" s="71"/>
      <c r="F15" s="71"/>
      <c r="G15" s="69"/>
      <c r="H15" s="70"/>
    </row>
    <row r="16" spans="1:82" ht="181.5">
      <c r="A16" s="88">
        <v>9</v>
      </c>
      <c r="B16" s="75" t="s">
        <v>45</v>
      </c>
      <c r="C16" s="70" t="s">
        <v>37</v>
      </c>
      <c r="D16" s="70">
        <v>20</v>
      </c>
      <c r="E16" s="71"/>
      <c r="F16" s="71"/>
      <c r="G16" s="69"/>
      <c r="H16" s="70"/>
    </row>
    <row r="17" spans="1:82">
      <c r="A17" s="74"/>
      <c r="B17" s="74"/>
      <c r="C17" s="74"/>
      <c r="D17" s="74"/>
      <c r="E17" s="77" t="s">
        <v>46</v>
      </c>
      <c r="F17" s="77"/>
      <c r="G17" s="74"/>
      <c r="H17" s="74"/>
    </row>
    <row r="18" spans="1:82">
      <c r="A18" s="74"/>
      <c r="B18" s="74"/>
      <c r="C18" s="74"/>
      <c r="D18" s="74"/>
      <c r="E18" s="74"/>
      <c r="F18" s="74"/>
      <c r="G18" s="74"/>
      <c r="H18" s="74"/>
    </row>
    <row r="19" spans="1:82">
      <c r="A19" s="74"/>
      <c r="B19" s="74"/>
      <c r="C19" s="74"/>
      <c r="D19" s="74"/>
      <c r="E19" s="74"/>
      <c r="F19" s="74"/>
      <c r="G19" s="74"/>
      <c r="H19" s="74"/>
    </row>
    <row r="20" spans="1:82" customFormat="1" ht="46.5" customHeight="1">
      <c r="A20" s="148" t="s">
        <v>53</v>
      </c>
      <c r="B20" s="148"/>
      <c r="C20" s="148"/>
      <c r="D20" s="148"/>
      <c r="E20" s="148"/>
      <c r="F20" s="148"/>
      <c r="G20" s="148"/>
      <c r="H20" s="148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</row>
    <row r="21" spans="1:82" ht="49.5" customHeight="1">
      <c r="A21" s="148" t="s">
        <v>87</v>
      </c>
      <c r="B21" s="148"/>
      <c r="C21" s="148"/>
      <c r="D21" s="148"/>
      <c r="E21" s="148"/>
      <c r="F21" s="148"/>
      <c r="G21" s="148"/>
      <c r="H21" s="148"/>
    </row>
    <row r="22" spans="1:82">
      <c r="A22" s="74"/>
      <c r="B22" s="74"/>
      <c r="C22" s="74"/>
      <c r="D22" s="74"/>
      <c r="E22" s="74"/>
      <c r="F22" s="74"/>
      <c r="G22" s="74"/>
      <c r="H22" s="74"/>
    </row>
    <row r="23" spans="1:82">
      <c r="A23" s="74"/>
      <c r="B23" s="74"/>
      <c r="C23" s="74"/>
      <c r="D23" s="74"/>
      <c r="E23" s="74"/>
      <c r="F23" s="74"/>
      <c r="G23" s="74"/>
      <c r="H23" s="74"/>
    </row>
    <row r="24" spans="1:82">
      <c r="A24" s="74"/>
      <c r="B24" s="74"/>
      <c r="C24" s="74"/>
      <c r="D24" s="74"/>
      <c r="E24" s="74"/>
      <c r="F24" s="74"/>
      <c r="G24" s="74"/>
      <c r="H24" s="74"/>
    </row>
    <row r="25" spans="1:82">
      <c r="A25" s="74"/>
      <c r="B25" s="74"/>
      <c r="C25" s="74"/>
      <c r="D25" s="74"/>
      <c r="E25" s="74"/>
      <c r="F25" s="74"/>
      <c r="G25" s="74"/>
      <c r="H25" s="74"/>
    </row>
    <row r="26" spans="1:82">
      <c r="A26" s="74"/>
      <c r="B26" s="74"/>
      <c r="C26" s="74"/>
      <c r="D26" s="74"/>
      <c r="E26" s="74"/>
      <c r="F26" s="74"/>
      <c r="G26" s="74"/>
      <c r="H26" s="74"/>
    </row>
    <row r="27" spans="1:82">
      <c r="A27" s="74"/>
      <c r="B27" s="74"/>
      <c r="C27" s="74"/>
      <c r="D27" s="74"/>
      <c r="E27" s="74"/>
      <c r="F27" s="74"/>
      <c r="G27" s="74"/>
      <c r="H27" s="74"/>
    </row>
    <row r="28" spans="1:82">
      <c r="A28" s="74"/>
      <c r="B28" s="74"/>
      <c r="C28" s="74"/>
      <c r="D28" s="74"/>
      <c r="E28" s="74"/>
      <c r="F28" s="74"/>
      <c r="G28" s="74"/>
      <c r="H28" s="74"/>
    </row>
    <row r="29" spans="1:82">
      <c r="A29" s="74"/>
      <c r="B29" s="74"/>
      <c r="C29" s="74"/>
      <c r="D29" s="74"/>
      <c r="E29" s="74"/>
      <c r="F29" s="74"/>
      <c r="G29" s="74"/>
      <c r="H29" s="74"/>
    </row>
    <row r="30" spans="1:82">
      <c r="A30" s="74"/>
      <c r="B30" s="74"/>
      <c r="C30" s="74"/>
      <c r="D30" s="74"/>
      <c r="E30" s="74"/>
      <c r="F30" s="74"/>
      <c r="G30" s="74"/>
      <c r="H30" s="74"/>
    </row>
    <row r="31" spans="1:82">
      <c r="A31" s="74"/>
      <c r="B31" s="74"/>
      <c r="C31" s="74"/>
      <c r="D31" s="74"/>
      <c r="E31" s="74"/>
      <c r="F31" s="74"/>
      <c r="G31" s="74"/>
      <c r="H31" s="74"/>
    </row>
    <row r="32" spans="1:82">
      <c r="A32" s="74"/>
      <c r="B32" s="74"/>
      <c r="C32" s="74"/>
      <c r="D32" s="74"/>
      <c r="E32" s="74"/>
      <c r="F32" s="74"/>
      <c r="G32" s="74"/>
      <c r="H32" s="74"/>
    </row>
    <row r="33" spans="1:8">
      <c r="A33" s="74"/>
      <c r="B33" s="74"/>
      <c r="C33" s="74"/>
      <c r="D33" s="74"/>
      <c r="E33" s="74"/>
      <c r="F33" s="74"/>
      <c r="G33" s="74"/>
      <c r="H33" s="74"/>
    </row>
    <row r="34" spans="1:8">
      <c r="A34" s="74"/>
      <c r="B34" s="74"/>
      <c r="C34" s="74"/>
      <c r="D34" s="74"/>
      <c r="E34" s="74"/>
      <c r="F34" s="74"/>
      <c r="G34" s="74"/>
      <c r="H34" s="74"/>
    </row>
    <row r="35" spans="1:8">
      <c r="A35" s="74"/>
      <c r="B35" s="74"/>
      <c r="C35" s="74"/>
      <c r="D35" s="74"/>
      <c r="E35" s="74"/>
      <c r="F35" s="74"/>
      <c r="G35" s="74"/>
      <c r="H35" s="74"/>
    </row>
    <row r="36" spans="1:8">
      <c r="A36" s="74"/>
      <c r="B36" s="74"/>
      <c r="C36" s="74"/>
      <c r="D36" s="74"/>
      <c r="E36" s="74"/>
      <c r="F36" s="74"/>
      <c r="G36" s="74"/>
      <c r="H36" s="74"/>
    </row>
    <row r="37" spans="1:8">
      <c r="A37" s="74"/>
      <c r="B37" s="74"/>
      <c r="C37" s="74"/>
      <c r="D37" s="74"/>
      <c r="E37" s="74"/>
      <c r="F37" s="74"/>
      <c r="G37" s="74"/>
      <c r="H37" s="74"/>
    </row>
    <row r="38" spans="1:8">
      <c r="A38" s="74"/>
      <c r="B38" s="74"/>
      <c r="C38" s="74"/>
      <c r="D38" s="74"/>
      <c r="E38" s="74"/>
      <c r="F38" s="74"/>
      <c r="G38" s="74"/>
      <c r="H38" s="74"/>
    </row>
    <row r="39" spans="1:8">
      <c r="A39" s="74"/>
      <c r="B39" s="74"/>
      <c r="C39" s="74"/>
      <c r="D39" s="74"/>
      <c r="E39" s="74"/>
      <c r="F39" s="74"/>
      <c r="G39" s="74"/>
      <c r="H39" s="74"/>
    </row>
    <row r="40" spans="1:8">
      <c r="A40" s="74"/>
      <c r="B40" s="74"/>
      <c r="C40" s="74"/>
      <c r="D40" s="74"/>
      <c r="E40" s="74"/>
      <c r="F40" s="74"/>
      <c r="G40" s="74"/>
      <c r="H40" s="74"/>
    </row>
    <row r="41" spans="1:8">
      <c r="A41" s="74"/>
      <c r="B41" s="74"/>
      <c r="C41" s="74"/>
      <c r="D41" s="74"/>
      <c r="E41" s="74"/>
      <c r="F41" s="74"/>
      <c r="G41" s="74"/>
      <c r="H41" s="74"/>
    </row>
    <row r="42" spans="1:8">
      <c r="A42" s="74"/>
      <c r="B42" s="74"/>
      <c r="C42" s="74"/>
      <c r="D42" s="74"/>
      <c r="E42" s="74"/>
      <c r="F42" s="74"/>
      <c r="G42" s="74"/>
      <c r="H42" s="74"/>
    </row>
    <row r="43" spans="1:8">
      <c r="A43" s="74"/>
      <c r="B43" s="74"/>
      <c r="C43" s="74"/>
      <c r="D43" s="74"/>
      <c r="E43" s="74"/>
      <c r="F43" s="74"/>
      <c r="G43" s="74"/>
      <c r="H43" s="74"/>
    </row>
    <row r="44" spans="1:8">
      <c r="A44" s="74"/>
      <c r="B44" s="74"/>
      <c r="C44" s="74"/>
      <c r="D44" s="74"/>
      <c r="E44" s="74"/>
      <c r="F44" s="74"/>
      <c r="G44" s="74"/>
      <c r="H44" s="74"/>
    </row>
    <row r="45" spans="1:8">
      <c r="A45" s="74"/>
      <c r="B45" s="74"/>
      <c r="C45" s="74"/>
      <c r="D45" s="74"/>
      <c r="E45" s="74"/>
      <c r="F45" s="74"/>
      <c r="G45" s="74"/>
      <c r="H45" s="74"/>
    </row>
    <row r="46" spans="1:8">
      <c r="A46" s="74"/>
      <c r="B46" s="74"/>
      <c r="C46" s="74"/>
      <c r="D46" s="74"/>
      <c r="E46" s="74"/>
      <c r="F46" s="74"/>
      <c r="G46" s="74"/>
      <c r="H46" s="74"/>
    </row>
    <row r="47" spans="1:8">
      <c r="A47" s="74"/>
      <c r="B47" s="74"/>
      <c r="C47" s="74"/>
      <c r="D47" s="74"/>
      <c r="E47" s="74"/>
      <c r="F47" s="74"/>
      <c r="G47" s="74"/>
      <c r="H47" s="74"/>
    </row>
    <row r="48" spans="1:8">
      <c r="A48" s="74"/>
      <c r="B48" s="74"/>
      <c r="C48" s="74"/>
      <c r="D48" s="74"/>
      <c r="E48" s="74"/>
      <c r="F48" s="74"/>
      <c r="G48" s="74"/>
      <c r="H48" s="74"/>
    </row>
    <row r="49" spans="1:8">
      <c r="A49" s="74"/>
      <c r="B49" s="74"/>
      <c r="C49" s="74"/>
      <c r="D49" s="74"/>
      <c r="E49" s="74"/>
      <c r="F49" s="74"/>
      <c r="G49" s="74"/>
      <c r="H49" s="74"/>
    </row>
    <row r="50" spans="1:8">
      <c r="A50" s="74"/>
      <c r="B50" s="74"/>
      <c r="C50" s="74"/>
      <c r="D50" s="74"/>
      <c r="E50" s="74"/>
      <c r="F50" s="74"/>
      <c r="G50" s="74"/>
      <c r="H50" s="74"/>
    </row>
    <row r="51" spans="1:8">
      <c r="A51" s="74"/>
      <c r="B51" s="74"/>
      <c r="C51" s="74"/>
      <c r="D51" s="74"/>
      <c r="E51" s="74"/>
      <c r="F51" s="74"/>
      <c r="G51" s="74"/>
      <c r="H51" s="74"/>
    </row>
    <row r="52" spans="1:8">
      <c r="A52" s="74"/>
      <c r="B52" s="74"/>
      <c r="C52" s="74"/>
      <c r="D52" s="74"/>
      <c r="E52" s="74"/>
      <c r="F52" s="74"/>
      <c r="G52" s="74"/>
      <c r="H52" s="74"/>
    </row>
    <row r="53" spans="1:8">
      <c r="A53" s="74"/>
      <c r="B53" s="74"/>
      <c r="C53" s="74"/>
      <c r="D53" s="74"/>
      <c r="E53" s="74"/>
      <c r="F53" s="74"/>
      <c r="G53" s="74"/>
      <c r="H53" s="74"/>
    </row>
    <row r="54" spans="1:8">
      <c r="A54" s="74"/>
      <c r="B54" s="74"/>
      <c r="C54" s="74"/>
      <c r="D54" s="74"/>
      <c r="E54" s="74"/>
      <c r="F54" s="74"/>
      <c r="G54" s="74"/>
      <c r="H54" s="74"/>
    </row>
    <row r="55" spans="1:8">
      <c r="A55" s="74"/>
      <c r="B55" s="74"/>
      <c r="C55" s="74"/>
      <c r="D55" s="74"/>
      <c r="E55" s="74"/>
      <c r="F55" s="74"/>
      <c r="G55" s="74"/>
      <c r="H55" s="74"/>
    </row>
    <row r="56" spans="1:8">
      <c r="A56" s="74"/>
      <c r="B56" s="74"/>
      <c r="C56" s="74"/>
      <c r="D56" s="74"/>
      <c r="E56" s="74"/>
      <c r="F56" s="74"/>
      <c r="G56" s="74"/>
      <c r="H56" s="74"/>
    </row>
  </sheetData>
  <mergeCells count="12">
    <mergeCell ref="A21:H21"/>
    <mergeCell ref="G5:G6"/>
    <mergeCell ref="G1:H1"/>
    <mergeCell ref="H5:H6"/>
    <mergeCell ref="A3:H3"/>
    <mergeCell ref="A5:A6"/>
    <mergeCell ref="B5:B6"/>
    <mergeCell ref="C5:C6"/>
    <mergeCell ref="D5:D6"/>
    <mergeCell ref="E5:E6"/>
    <mergeCell ref="F5:F6"/>
    <mergeCell ref="A20:H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3"/>
  <sheetViews>
    <sheetView workbookViewId="0">
      <selection activeCell="A12" sqref="A12:H13"/>
    </sheetView>
  </sheetViews>
  <sheetFormatPr defaultRowHeight="12.75"/>
  <cols>
    <col min="1" max="1" width="5.85546875" customWidth="1"/>
    <col min="2" max="2" width="30.140625" customWidth="1"/>
    <col min="5" max="7" width="13.7109375" customWidth="1"/>
    <col min="8" max="8" width="14.28515625" customWidth="1"/>
  </cols>
  <sheetData>
    <row r="1" spans="1:19">
      <c r="A1" s="89"/>
      <c r="B1" s="90"/>
      <c r="C1" s="90"/>
      <c r="D1" s="91"/>
      <c r="E1" s="91"/>
      <c r="F1" s="91"/>
      <c r="G1" s="147" t="s">
        <v>49</v>
      </c>
      <c r="H1" s="147"/>
    </row>
    <row r="2" spans="1:19">
      <c r="A2" s="89"/>
      <c r="C2" s="92"/>
      <c r="D2" s="92"/>
      <c r="E2" s="92"/>
      <c r="F2" s="92"/>
      <c r="G2" s="92"/>
      <c r="H2" s="92"/>
    </row>
    <row r="3" spans="1:19">
      <c r="A3" s="89"/>
      <c r="B3" s="92"/>
      <c r="C3" s="92"/>
      <c r="D3" s="92"/>
      <c r="E3" s="92"/>
      <c r="F3" s="92"/>
      <c r="G3" s="92"/>
      <c r="H3" s="92"/>
    </row>
    <row r="4" spans="1:19">
      <c r="A4" s="155" t="s">
        <v>64</v>
      </c>
      <c r="B4" s="155"/>
      <c r="C4" s="155"/>
      <c r="D4" s="155"/>
      <c r="E4" s="155"/>
      <c r="F4" s="155"/>
      <c r="G4" s="155"/>
      <c r="H4" s="155"/>
    </row>
    <row r="5" spans="1:19">
      <c r="A5" s="89"/>
      <c r="B5" s="92"/>
      <c r="C5" s="92"/>
      <c r="D5" s="92"/>
      <c r="E5" s="92"/>
      <c r="F5" s="92"/>
      <c r="G5" s="92"/>
      <c r="H5" s="92"/>
    </row>
    <row r="7" spans="1:19">
      <c r="E7" s="156"/>
      <c r="F7" s="156"/>
      <c r="G7" s="94"/>
    </row>
    <row r="8" spans="1:19" ht="38.25">
      <c r="A8" s="95" t="s">
        <v>33</v>
      </c>
      <c r="B8" s="95" t="s">
        <v>2</v>
      </c>
      <c r="C8" s="95" t="s">
        <v>1</v>
      </c>
      <c r="D8" s="95" t="s">
        <v>0</v>
      </c>
      <c r="E8" s="95" t="s">
        <v>4</v>
      </c>
      <c r="F8" s="95" t="s">
        <v>35</v>
      </c>
      <c r="G8" s="95" t="s">
        <v>74</v>
      </c>
      <c r="H8" s="95" t="s">
        <v>48</v>
      </c>
      <c r="J8" s="151" t="s">
        <v>55</v>
      </c>
      <c r="K8" s="151"/>
      <c r="L8" s="151"/>
      <c r="M8" s="151"/>
      <c r="N8" s="151"/>
      <c r="O8" s="151"/>
      <c r="P8" s="151"/>
      <c r="Q8" s="151"/>
      <c r="R8" s="151"/>
      <c r="S8" s="151"/>
    </row>
    <row r="9" spans="1:19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ht="63">
      <c r="A10" s="96">
        <v>1</v>
      </c>
      <c r="B10" s="97" t="s">
        <v>63</v>
      </c>
      <c r="C10" s="96" t="s">
        <v>37</v>
      </c>
      <c r="D10" s="96">
        <v>8</v>
      </c>
      <c r="E10" s="99"/>
      <c r="F10" s="100"/>
      <c r="G10" s="98"/>
      <c r="H10" s="96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>
      <c r="F11" s="93"/>
      <c r="G11" s="93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71.25" customHeight="1">
      <c r="A12" s="148" t="s">
        <v>53</v>
      </c>
      <c r="B12" s="148"/>
      <c r="C12" s="148"/>
      <c r="D12" s="148"/>
      <c r="E12" s="148"/>
      <c r="F12" s="148"/>
      <c r="G12" s="148"/>
      <c r="H12" s="148"/>
    </row>
    <row r="13" spans="1:19" ht="81" customHeight="1">
      <c r="A13" s="148" t="s">
        <v>87</v>
      </c>
      <c r="B13" s="148"/>
      <c r="C13" s="148"/>
      <c r="D13" s="148"/>
      <c r="E13" s="148"/>
      <c r="F13" s="148"/>
      <c r="G13" s="148"/>
      <c r="H13" s="148"/>
    </row>
  </sheetData>
  <mergeCells count="6">
    <mergeCell ref="A13:H13"/>
    <mergeCell ref="J8:S11"/>
    <mergeCell ref="G1:H1"/>
    <mergeCell ref="A4:H4"/>
    <mergeCell ref="E7:F7"/>
    <mergeCell ref="A12:H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2"/>
  <sheetViews>
    <sheetView workbookViewId="0">
      <selection activeCell="G17" sqref="G17"/>
    </sheetView>
  </sheetViews>
  <sheetFormatPr defaultRowHeight="12.75"/>
  <cols>
    <col min="1" max="1" width="5.85546875" customWidth="1"/>
    <col min="2" max="2" width="30.140625" customWidth="1"/>
    <col min="5" max="6" width="13.7109375" customWidth="1"/>
    <col min="7" max="7" width="17" customWidth="1"/>
    <col min="8" max="8" width="14.28515625" customWidth="1"/>
  </cols>
  <sheetData>
    <row r="1" spans="1:19">
      <c r="A1" s="89"/>
      <c r="B1" s="90"/>
      <c r="C1" s="90"/>
      <c r="D1" s="91"/>
      <c r="E1" s="91"/>
      <c r="F1" s="91"/>
      <c r="G1" s="147" t="s">
        <v>49</v>
      </c>
      <c r="H1" s="147"/>
    </row>
    <row r="2" spans="1:19">
      <c r="A2" s="89"/>
      <c r="C2" s="92"/>
      <c r="D2" s="92"/>
      <c r="E2" s="92"/>
      <c r="F2" s="92"/>
      <c r="G2" s="92"/>
      <c r="H2" s="92"/>
    </row>
    <row r="3" spans="1:19">
      <c r="A3" s="89"/>
      <c r="B3" s="92"/>
      <c r="C3" s="92"/>
      <c r="D3" s="92"/>
      <c r="E3" s="92"/>
      <c r="F3" s="92"/>
      <c r="G3" s="92"/>
      <c r="H3" s="92"/>
    </row>
    <row r="4" spans="1:19">
      <c r="A4" s="155" t="s">
        <v>73</v>
      </c>
      <c r="B4" s="155"/>
      <c r="C4" s="155"/>
      <c r="D4" s="155"/>
      <c r="E4" s="155"/>
      <c r="F4" s="155"/>
      <c r="G4" s="155"/>
      <c r="H4" s="155"/>
    </row>
    <row r="5" spans="1:19">
      <c r="A5" s="89"/>
      <c r="B5" s="92"/>
      <c r="C5" s="92"/>
      <c r="D5" s="92"/>
      <c r="E5" s="92"/>
      <c r="F5" s="92"/>
      <c r="G5" s="92"/>
      <c r="H5" s="92"/>
    </row>
    <row r="7" spans="1:19">
      <c r="E7" s="156"/>
      <c r="F7" s="156"/>
      <c r="G7" s="94"/>
      <c r="H7" s="102"/>
    </row>
    <row r="8" spans="1:19" ht="38.25">
      <c r="A8" s="95" t="s">
        <v>33</v>
      </c>
      <c r="B8" s="95" t="s">
        <v>2</v>
      </c>
      <c r="C8" s="95" t="s">
        <v>1</v>
      </c>
      <c r="D8" s="95" t="s">
        <v>0</v>
      </c>
      <c r="E8" s="95" t="s">
        <v>4</v>
      </c>
      <c r="F8" s="95" t="s">
        <v>35</v>
      </c>
      <c r="G8" s="95" t="s">
        <v>9</v>
      </c>
      <c r="H8" s="95" t="s">
        <v>48</v>
      </c>
      <c r="J8" s="151" t="s">
        <v>55</v>
      </c>
      <c r="K8" s="151"/>
      <c r="L8" s="151"/>
      <c r="M8" s="151"/>
      <c r="N8" s="151"/>
      <c r="O8" s="151"/>
      <c r="P8" s="151"/>
      <c r="Q8" s="151"/>
      <c r="R8" s="151"/>
      <c r="S8" s="151"/>
    </row>
    <row r="9" spans="1:19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ht="51">
      <c r="A10" s="96">
        <v>1</v>
      </c>
      <c r="B10" s="103" t="s">
        <v>65</v>
      </c>
      <c r="C10" s="98" t="s">
        <v>37</v>
      </c>
      <c r="D10" s="104">
        <v>3</v>
      </c>
      <c r="E10" s="105"/>
      <c r="F10" s="106"/>
      <c r="G10" s="106"/>
      <c r="H10" s="96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 ht="25.5">
      <c r="A11" s="96">
        <v>2</v>
      </c>
      <c r="B11" s="103" t="s">
        <v>66</v>
      </c>
      <c r="C11" s="98" t="s">
        <v>37</v>
      </c>
      <c r="D11" s="104">
        <v>1</v>
      </c>
      <c r="E11" s="105"/>
      <c r="F11" s="106"/>
      <c r="G11" s="106"/>
      <c r="H11" s="96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25.5">
      <c r="A12" s="96">
        <v>3</v>
      </c>
      <c r="B12" s="103" t="s">
        <v>67</v>
      </c>
      <c r="C12" s="96" t="s">
        <v>37</v>
      </c>
      <c r="D12" s="104">
        <v>2</v>
      </c>
      <c r="E12" s="105"/>
      <c r="F12" s="106"/>
      <c r="G12" s="106"/>
      <c r="H12" s="96"/>
    </row>
    <row r="13" spans="1:19" ht="25.5">
      <c r="A13" s="96">
        <v>4</v>
      </c>
      <c r="B13" s="103" t="s">
        <v>68</v>
      </c>
      <c r="C13" s="96" t="s">
        <v>37</v>
      </c>
      <c r="D13" s="104">
        <v>2</v>
      </c>
      <c r="E13" s="105"/>
      <c r="F13" s="106"/>
      <c r="G13" s="106"/>
      <c r="H13" s="96"/>
    </row>
    <row r="14" spans="1:19" ht="52.15" customHeight="1">
      <c r="A14" s="96">
        <v>5</v>
      </c>
      <c r="B14" s="103" t="s">
        <v>69</v>
      </c>
      <c r="C14" s="98" t="s">
        <v>37</v>
      </c>
      <c r="D14" s="104">
        <v>1</v>
      </c>
      <c r="E14" s="105"/>
      <c r="F14" s="106"/>
      <c r="G14" s="106"/>
      <c r="H14" s="96"/>
    </row>
    <row r="15" spans="1:19" ht="31.5">
      <c r="A15" s="96">
        <v>6</v>
      </c>
      <c r="B15" s="97" t="s">
        <v>70</v>
      </c>
      <c r="C15" s="98" t="s">
        <v>37</v>
      </c>
      <c r="D15" s="96">
        <v>1</v>
      </c>
      <c r="E15" s="105"/>
      <c r="F15" s="106"/>
      <c r="G15" s="106"/>
      <c r="H15" s="96"/>
    </row>
    <row r="16" spans="1:19" ht="38.25">
      <c r="A16" s="96">
        <v>7</v>
      </c>
      <c r="B16" s="107" t="s">
        <v>71</v>
      </c>
      <c r="C16" s="98" t="s">
        <v>37</v>
      </c>
      <c r="D16" s="96">
        <v>4</v>
      </c>
      <c r="E16" s="105"/>
      <c r="F16" s="106"/>
      <c r="G16" s="106"/>
      <c r="H16" s="96"/>
    </row>
    <row r="17" spans="1:8" ht="51">
      <c r="A17" s="96">
        <v>8</v>
      </c>
      <c r="B17" s="107" t="s">
        <v>72</v>
      </c>
      <c r="C17" s="96" t="s">
        <v>37</v>
      </c>
      <c r="D17" s="96">
        <v>2</v>
      </c>
      <c r="E17" s="105"/>
      <c r="F17" s="106"/>
      <c r="G17" s="106"/>
      <c r="H17" s="96"/>
    </row>
    <row r="18" spans="1:8">
      <c r="D18" s="157" t="s">
        <v>75</v>
      </c>
      <c r="E18" s="158"/>
      <c r="F18" s="108"/>
      <c r="G18" s="101"/>
    </row>
    <row r="21" spans="1:8" ht="77.25" customHeight="1">
      <c r="A21" s="148" t="s">
        <v>53</v>
      </c>
      <c r="B21" s="148"/>
      <c r="C21" s="148"/>
      <c r="D21" s="148"/>
      <c r="E21" s="148"/>
      <c r="F21" s="148"/>
      <c r="G21" s="148"/>
      <c r="H21" s="148"/>
    </row>
    <row r="22" spans="1:8" ht="70.5" customHeight="1">
      <c r="A22" s="148" t="s">
        <v>87</v>
      </c>
      <c r="B22" s="148"/>
      <c r="C22" s="148"/>
      <c r="D22" s="148"/>
      <c r="E22" s="148"/>
      <c r="F22" s="148"/>
      <c r="G22" s="148"/>
      <c r="H22" s="148"/>
    </row>
  </sheetData>
  <mergeCells count="7">
    <mergeCell ref="A22:H22"/>
    <mergeCell ref="J8:S11"/>
    <mergeCell ref="G1:H1"/>
    <mergeCell ref="A4:H4"/>
    <mergeCell ref="E7:F7"/>
    <mergeCell ref="D18:E18"/>
    <mergeCell ref="A21:H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4"/>
  <sheetViews>
    <sheetView workbookViewId="0">
      <selection activeCell="A13" sqref="A13:H14"/>
    </sheetView>
  </sheetViews>
  <sheetFormatPr defaultRowHeight="12.75"/>
  <cols>
    <col min="1" max="1" width="5.85546875" customWidth="1"/>
    <col min="2" max="2" width="30.140625" customWidth="1"/>
    <col min="5" max="7" width="13.7109375" customWidth="1"/>
    <col min="8" max="8" width="14.28515625" customWidth="1"/>
  </cols>
  <sheetData>
    <row r="1" spans="1:19">
      <c r="A1" s="89"/>
      <c r="B1" s="90"/>
      <c r="C1" s="90"/>
      <c r="D1" s="91"/>
      <c r="E1" s="91"/>
      <c r="F1" s="91"/>
      <c r="G1" s="147" t="s">
        <v>49</v>
      </c>
      <c r="H1" s="147"/>
    </row>
    <row r="2" spans="1:19">
      <c r="A2" s="89"/>
      <c r="C2" s="92"/>
      <c r="D2" s="92"/>
      <c r="E2" s="92"/>
      <c r="F2" s="92"/>
      <c r="G2" s="92"/>
      <c r="H2" s="92"/>
    </row>
    <row r="3" spans="1:19">
      <c r="A3" s="89"/>
      <c r="B3" s="92"/>
      <c r="C3" s="92"/>
      <c r="D3" s="92"/>
      <c r="E3" s="92"/>
      <c r="F3" s="92"/>
      <c r="G3" s="92"/>
      <c r="H3" s="92"/>
    </row>
    <row r="4" spans="1:19">
      <c r="A4" s="155" t="s">
        <v>77</v>
      </c>
      <c r="B4" s="155"/>
      <c r="C4" s="155"/>
      <c r="D4" s="155"/>
      <c r="E4" s="155"/>
      <c r="F4" s="155"/>
      <c r="G4" s="155"/>
      <c r="H4" s="155"/>
    </row>
    <row r="5" spans="1:19">
      <c r="A5" s="89"/>
      <c r="B5" s="92"/>
      <c r="C5" s="92"/>
      <c r="D5" s="92"/>
      <c r="E5" s="92"/>
      <c r="F5" s="92"/>
      <c r="G5" s="92"/>
      <c r="H5" s="92"/>
    </row>
    <row r="7" spans="1:19">
      <c r="E7" s="156"/>
      <c r="F7" s="156"/>
      <c r="G7" s="94"/>
    </row>
    <row r="8" spans="1:19" ht="38.25">
      <c r="A8" s="95" t="s">
        <v>33</v>
      </c>
      <c r="B8" s="95" t="s">
        <v>2</v>
      </c>
      <c r="C8" s="95" t="s">
        <v>1</v>
      </c>
      <c r="D8" s="95" t="s">
        <v>0</v>
      </c>
      <c r="E8" s="95" t="s">
        <v>4</v>
      </c>
      <c r="F8" s="95" t="s">
        <v>35</v>
      </c>
      <c r="G8" s="95" t="s">
        <v>9</v>
      </c>
      <c r="H8" s="95" t="s">
        <v>48</v>
      </c>
      <c r="J8" s="151" t="s">
        <v>55</v>
      </c>
      <c r="K8" s="151"/>
      <c r="L8" s="151"/>
      <c r="M8" s="151"/>
      <c r="N8" s="151"/>
      <c r="O8" s="151"/>
      <c r="P8" s="151"/>
      <c r="Q8" s="151"/>
      <c r="R8" s="151"/>
      <c r="S8" s="151"/>
    </row>
    <row r="9" spans="1:19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ht="67.900000000000006" customHeight="1">
      <c r="A10" s="96">
        <v>1</v>
      </c>
      <c r="B10" s="103" t="s">
        <v>76</v>
      </c>
      <c r="C10" s="98" t="s">
        <v>37</v>
      </c>
      <c r="D10" s="104">
        <v>1</v>
      </c>
      <c r="E10" s="105"/>
      <c r="F10" s="106"/>
      <c r="G10" s="106"/>
      <c r="H10" s="96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>
      <c r="E11" s="101"/>
      <c r="F11" s="101"/>
      <c r="G11" s="10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3" spans="1:19" ht="84" customHeight="1">
      <c r="A13" s="148" t="s">
        <v>53</v>
      </c>
      <c r="B13" s="148"/>
      <c r="C13" s="148"/>
      <c r="D13" s="148"/>
      <c r="E13" s="148"/>
      <c r="F13" s="148"/>
      <c r="G13" s="148"/>
      <c r="H13" s="148"/>
    </row>
    <row r="14" spans="1:19" ht="69" customHeight="1">
      <c r="A14" s="148" t="s">
        <v>87</v>
      </c>
      <c r="B14" s="148"/>
      <c r="C14" s="148"/>
      <c r="D14" s="148"/>
      <c r="E14" s="148"/>
      <c r="F14" s="148"/>
      <c r="G14" s="148"/>
      <c r="H14" s="148"/>
    </row>
  </sheetData>
  <mergeCells count="6">
    <mergeCell ref="A14:H14"/>
    <mergeCell ref="J8:S11"/>
    <mergeCell ref="G1:H1"/>
    <mergeCell ref="A4:H4"/>
    <mergeCell ref="E7:F7"/>
    <mergeCell ref="A13:H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4AD7614-7EA9-4C90-9D38-E83BF67815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'zadanie nr 1'!Obszar_wydruku</vt:lpstr>
      <vt:lpstr>'zadanie nr 1'!Tytuły_wydruku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2022-02-08T11:44:34Z</cp:lastPrinted>
  <dcterms:created xsi:type="dcterms:W3CDTF">2013-05-23T12:08:25Z</dcterms:created>
  <dcterms:modified xsi:type="dcterms:W3CDTF">2022-07-14T13:03:44Z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42c7adff-6e98-45c2-bd85-536de64a09d7</vt:lpwstr>
  </property>
  <property fmtid="{D5CDD505-2E9C-101B-9397-08002B2CF9AE}" pid="3" name="bjSaver">
    <vt:lpwstr>c0Usr3uDVAIoYku1jJMp1zDExxZg0WXH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