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wel.luczak\AppData\Local\Temp\ezdpuw\20230809082222924\"/>
    </mc:Choice>
  </mc:AlternateContent>
  <xr:revisionPtr revIDLastSave="0" documentId="13_ncr:1_{0CBC3959-A2A4-41CA-9C1A-4BB5239F1E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aport Wyboru Ofert (796495)" sheetId="6" r:id="rId1"/>
  </sheets>
  <calcPr calcId="181029"/>
</workbook>
</file>

<file path=xl/calcChain.xml><?xml version="1.0" encoding="utf-8"?>
<calcChain xmlns="http://schemas.openxmlformats.org/spreadsheetml/2006/main">
  <c r="K20" i="6" l="1"/>
  <c r="K21" i="6" s="1"/>
  <c r="J28" i="6" s="1"/>
  <c r="H20" i="6"/>
  <c r="H21" i="6" s="1"/>
  <c r="G28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18" authorId="0" shapeId="0" xr:uid="{00000000-0006-0000-0500-000001000000}">
      <text>
        <r>
          <rPr>
            <sz val="11"/>
            <color rgb="FF000000"/>
            <rFont val="Calibri"/>
            <family val="2"/>
            <charset val="238"/>
          </rPr>
          <t xml:space="preserve">NIP: 5960000450
E-mail: sklep@sorba.pl
Telefon: 600918797
Adres:  , 
</t>
        </r>
      </text>
    </comment>
    <comment ref="J18" authorId="0" shapeId="0" xr:uid="{00000000-0006-0000-0500-000002000000}">
      <text>
        <r>
          <rPr>
            <sz val="11"/>
            <color rgb="FF000000"/>
            <rFont val="Calibri"/>
            <family val="2"/>
            <charset val="238"/>
          </rPr>
          <t xml:space="preserve">NIP: 5242841415
E-mail: biuro@marinelab.pl
Telefon: 224247512
Adres: 01-518 Warszawa, ul. gen. Józefa Zajączka 9A 37
</t>
        </r>
      </text>
    </comment>
    <comment ref="G27" authorId="0" shapeId="0" xr:uid="{00000000-0006-0000-0500-000004000000}">
      <text>
        <r>
          <rPr>
            <sz val="11"/>
            <color rgb="FF000000"/>
            <rFont val="Calibri"/>
            <family val="2"/>
            <charset val="238"/>
          </rPr>
          <t xml:space="preserve">NIP: 5960000450
E-mail: sklep@sorba.pl
Telefon: 600918797
Adres:  , 
</t>
        </r>
      </text>
    </comment>
    <comment ref="J27" authorId="0" shapeId="0" xr:uid="{00000000-0006-0000-0500-000005000000}">
      <text>
        <r>
          <rPr>
            <sz val="11"/>
            <color rgb="FF000000"/>
            <rFont val="Calibri"/>
            <family val="2"/>
            <charset val="238"/>
          </rPr>
          <t xml:space="preserve">NIP: 5242841415
E-mail: biuro@marinelab.pl
Telefon: 224247512
Adres: 01-518 Warszawa, ul. gen. Józefa Zajączka 9A 37
</t>
        </r>
      </text>
    </comment>
  </commentList>
</comments>
</file>

<file path=xl/sharedStrings.xml><?xml version="1.0" encoding="utf-8"?>
<sst xmlns="http://schemas.openxmlformats.org/spreadsheetml/2006/main" count="125" uniqueCount="84">
  <si>
    <t>Paweł Łuczak</t>
  </si>
  <si>
    <t>Ryszard Sałek</t>
  </si>
  <si>
    <t>Paweł Szynkler</t>
  </si>
  <si>
    <t>-</t>
  </si>
  <si>
    <t>TAK</t>
  </si>
  <si>
    <t>2023-07-21 09:35:00</t>
  </si>
  <si>
    <t>2023-08-02 10:00:00</t>
  </si>
  <si>
    <t>Ilość</t>
  </si>
  <si>
    <t>Waluta</t>
  </si>
  <si>
    <t xml:space="preserve"> Łódź ratownicza wraz z wyposażeniem</t>
  </si>
  <si>
    <t>szt.</t>
  </si>
  <si>
    <t>PLN</t>
  </si>
  <si>
    <t>Warunki płatności</t>
  </si>
  <si>
    <t>Termin realizacji</t>
  </si>
  <si>
    <t>Dodatkowe koszty</t>
  </si>
  <si>
    <t>Gwarancja</t>
  </si>
  <si>
    <t>Wartość oferty</t>
  </si>
  <si>
    <t>Przelew 30 dni od dostarczenia prawidłowo wystawionej faktury. Proszę potwierdzić wpisując "Akceptuję"</t>
  </si>
  <si>
    <t>Zamówienie należy zrealizować do 2 października 2023. Proszę potwierdzić wpisując "Akceptuję".</t>
  </si>
  <si>
    <t>Wszelkie dodatkowe koszty, w tym koszty transportu, po stronie wykonawcy. Proszę potwierdzić wpisując "Akceptuję"</t>
  </si>
  <si>
    <t>Zamawiający wymaga min. 24 miesięcy gwarancji na zakupiony sprzęt. Proszę potwierdzić wpisując "Akceptuję".</t>
  </si>
  <si>
    <t>Lp.</t>
  </si>
  <si>
    <t>Raport Wyboru Ofert</t>
  </si>
  <si>
    <t>Data wygenerowania Raportu:</t>
  </si>
  <si>
    <t>2023-08-07 12:16:35</t>
  </si>
  <si>
    <t>NAZWA POSTĘPOWANIA: ID 796495: WTT.236.30.2023 Zakup łodzi ratowniczej wraz z wyposażeniem</t>
  </si>
  <si>
    <t>Zamawiający:</t>
  </si>
  <si>
    <t>Komenda Wojewódzka Państwowej Straży Pożarnej w Opolu</t>
  </si>
  <si>
    <t>Numer postępowania:</t>
  </si>
  <si>
    <t>WTT.236.30.2023</t>
  </si>
  <si>
    <t>Typ postępowania:</t>
  </si>
  <si>
    <t>OTWARTE, ZAPYTANIE (SZABLON:Zapytanie ofertowe)</t>
  </si>
  <si>
    <t>Organizator postępowania:</t>
  </si>
  <si>
    <t>Data wystawienia postępowania:</t>
  </si>
  <si>
    <t>2023-07-21 09:35:45</t>
  </si>
  <si>
    <t>Data rozpoczęcia postępowania:</t>
  </si>
  <si>
    <t>Data otwarcia ofert:</t>
  </si>
  <si>
    <t>2023-08-02 10:30:00</t>
  </si>
  <si>
    <t>Data zakończenia zbierania ofert:</t>
  </si>
  <si>
    <t>Liczba zaproszonych dostawców (wykonawców) / ofert w pierwszym etapie:</t>
  </si>
  <si>
    <t>1 / 2</t>
  </si>
  <si>
    <t>Pełna dokumentacja w wersji elektronicznej z postępowania znajduje się pod adresem: https://platformazakupowa.pl/transakcja/796495</t>
  </si>
  <si>
    <t>ETAP 1</t>
  </si>
  <si>
    <t>Przedmiot postępowania</t>
  </si>
  <si>
    <t>MARINELAB SPÓŁKA Z OGRANICZONĄ ODPOWIEDZIALNOŚCIĄ</t>
  </si>
  <si>
    <t>Przedmiot postępowania - ON ID  (etap 1)</t>
  </si>
  <si>
    <t>Jednostka miary</t>
  </si>
  <si>
    <t>Cena jednostkowa netto</t>
  </si>
  <si>
    <t>Razem (netto):</t>
  </si>
  <si>
    <t>Data złożenia oferty (edycji oferty):</t>
  </si>
  <si>
    <t>2023-08-01 09:06:02 (2023-08-01 09:06:03)</t>
  </si>
  <si>
    <t>2023-08-01 13:58:09</t>
  </si>
  <si>
    <t>Data odszyfrowania oferty:</t>
  </si>
  <si>
    <t>Kryteria Oceny i Wyboru Ofert/Dostawców (Wykonawców) ETAP 1</t>
  </si>
  <si>
    <t>Nazwa kryterium:</t>
  </si>
  <si>
    <t>Preferencje:</t>
  </si>
  <si>
    <t>Waga kryterium:</t>
  </si>
  <si>
    <t>Ocena</t>
  </si>
  <si>
    <t>100,00 %</t>
  </si>
  <si>
    <t>Akceptuję</t>
  </si>
  <si>
    <t>Łączna ocena ważona:</t>
  </si>
  <si>
    <t>Wybór Dostawcy/Wykonawcy ETAP 1</t>
  </si>
  <si>
    <t>Wybrano Dostawcę/Wykonawcę:</t>
  </si>
  <si>
    <t>Uzasadnienie:</t>
  </si>
  <si>
    <t>Skład Zespołu Oceniającego</t>
  </si>
  <si>
    <t>Imię i nazwisko:</t>
  </si>
  <si>
    <t>Rola w zespole:</t>
  </si>
  <si>
    <t>Ocenił (kryteria):</t>
  </si>
  <si>
    <t>Podpis:</t>
  </si>
  <si>
    <t>Przewodniczący Zespołu</t>
  </si>
  <si>
    <t>Członek Zespołu</t>
  </si>
  <si>
    <t>Zatwierdzenie raportu</t>
  </si>
  <si>
    <t>Data zatwierdzenia:</t>
  </si>
  <si>
    <t>Cena jednostkowa brutto</t>
  </si>
  <si>
    <t>ANDRZEJ SOROKO - Firma SORBA</t>
  </si>
  <si>
    <t>Akceptacja elektronicznie w EZD</t>
  </si>
  <si>
    <t>100 pkt</t>
  </si>
  <si>
    <t>CENA OFERTY BRUTTO:</t>
  </si>
  <si>
    <t>ZAAKCEPTOWANO ELEKTRONICZNIE</t>
  </si>
  <si>
    <t>Zastępca Opolskiego Komendanta Wojewódzkiego
Państwowej Straży Pożarnej
st. bryg. Wojciech Nawara
/podpisano kwalifikowanym podpisem elektronicznym/</t>
  </si>
  <si>
    <t>09.08.2023 r.</t>
  </si>
  <si>
    <t>Oferta spełnia wymagania techniczne przedmiotu zamówienia oraz jest najkorzystniejsza pod względem cenowym.</t>
  </si>
  <si>
    <t>100,00 pkt</t>
  </si>
  <si>
    <t>69,64 pkt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</si>
</sst>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.00"/>
  </numFmts>
  <fonts count="5" x14ac:knownFonts="1">
    <font>
      <sz val="11"/>
      <color rgb="FF000000"/>
      <name val="Calibri"/>
    </font>
    <font>
      <b/>
      <sz val="16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rgb="FFD3D3D3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/>
    </xf>
    <xf numFmtId="164" fontId="0" fillId="0" borderId="1" xfId="0" applyNumberFormat="1" applyBorder="1" applyAlignment="1">
      <alignment vertical="top"/>
    </xf>
    <xf numFmtId="164" fontId="2" fillId="2" borderId="1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vertical="top"/>
    </xf>
    <xf numFmtId="0" fontId="2" fillId="2" borderId="3" xfId="0" applyFont="1" applyFill="1" applyBorder="1" applyAlignment="1">
      <alignment horizontal="center" vertical="center"/>
    </xf>
    <xf numFmtId="164" fontId="0" fillId="0" borderId="5" xfId="0" applyNumberFormat="1" applyBorder="1" applyAlignment="1">
      <alignment vertical="top"/>
    </xf>
    <xf numFmtId="164" fontId="0" fillId="0" borderId="7" xfId="0" applyNumberFormat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6" xfId="0" applyBorder="1"/>
    <xf numFmtId="0" fontId="0" fillId="0" borderId="9" xfId="0" applyBorder="1"/>
    <xf numFmtId="0" fontId="3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3" xfId="0" applyNumberFormat="1" applyFont="1" applyBorder="1"/>
    <xf numFmtId="0" fontId="2" fillId="0" borderId="1" xfId="0" applyFont="1" applyBorder="1" applyAlignment="1">
      <alignment horizontal="right"/>
    </xf>
    <xf numFmtId="0" fontId="2" fillId="2" borderId="3" xfId="0" applyFont="1" applyFill="1" applyBorder="1" applyAlignment="1">
      <alignment horizontal="center" vertical="center"/>
    </xf>
    <xf numFmtId="0" fontId="0" fillId="0" borderId="8" xfId="0" applyBorder="1"/>
    <xf numFmtId="0" fontId="0" fillId="0" borderId="1" xfId="0" applyBorder="1" applyAlignment="1">
      <alignment horizontal="left" vertical="top"/>
    </xf>
    <xf numFmtId="0" fontId="2" fillId="2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wrapText="1"/>
    </xf>
    <xf numFmtId="0" fontId="2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/>
    </xf>
    <xf numFmtId="0" fontId="3" fillId="3" borderId="10" xfId="0" applyFont="1" applyFill="1" applyBorder="1" applyAlignment="1">
      <alignment horizontal="left" wrapText="1"/>
    </xf>
    <xf numFmtId="0" fontId="3" fillId="3" borderId="11" xfId="0" applyFont="1" applyFill="1" applyBorder="1" applyAlignment="1">
      <alignment horizontal="left" wrapText="1"/>
    </xf>
    <xf numFmtId="0" fontId="3" fillId="3" borderId="12" xfId="0" applyFont="1" applyFill="1" applyBorder="1" applyAlignment="1">
      <alignment horizontal="left" wrapText="1"/>
    </xf>
    <xf numFmtId="0" fontId="0" fillId="3" borderId="6" xfId="0" applyFill="1" applyBorder="1"/>
    <xf numFmtId="0" fontId="0" fillId="3" borderId="9" xfId="0" applyFill="1" applyBorder="1"/>
    <xf numFmtId="164" fontId="2" fillId="3" borderId="3" xfId="0" applyNumberFormat="1" applyFont="1" applyFill="1" applyBorder="1"/>
    <xf numFmtId="0" fontId="2" fillId="3" borderId="1" xfId="0" applyFont="1" applyFill="1" applyBorder="1" applyAlignment="1">
      <alignment horizontal="right"/>
    </xf>
    <xf numFmtId="164" fontId="2" fillId="4" borderId="1" xfId="0" applyNumberFormat="1" applyFont="1" applyFill="1" applyBorder="1" applyAlignment="1">
      <alignment horizontal="right" vertical="center"/>
    </xf>
    <xf numFmtId="164" fontId="2" fillId="3" borderId="4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4" fontId="2" fillId="4" borderId="4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logo" descr="log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47"/>
  <sheetViews>
    <sheetView tabSelected="1" workbookViewId="0">
      <selection activeCell="N29" sqref="N29"/>
    </sheetView>
  </sheetViews>
  <sheetFormatPr defaultColWidth="15" defaultRowHeight="15" x14ac:dyDescent="0.25"/>
  <cols>
    <col min="1" max="1" width="5" customWidth="1"/>
    <col min="2" max="2" width="28" customWidth="1"/>
    <col min="3" max="3" width="45.28515625" customWidth="1"/>
    <col min="4" max="5" width="12" customWidth="1"/>
    <col min="6" max="6" width="17.7109375" customWidth="1"/>
  </cols>
  <sheetData>
    <row r="1" spans="1:12" ht="20.100000000000001" customHeight="1" x14ac:dyDescent="0.25"/>
    <row r="2" spans="1:12" ht="20.100000000000001" customHeight="1" x14ac:dyDescent="0.25"/>
    <row r="3" spans="1:12" ht="20.100000000000001" customHeight="1" x14ac:dyDescent="0.25">
      <c r="F3" s="35" t="s">
        <v>22</v>
      </c>
      <c r="G3" s="36"/>
      <c r="H3" s="36"/>
    </row>
    <row r="4" spans="1:12" ht="20.100000000000001" customHeight="1" x14ac:dyDescent="0.25"/>
    <row r="5" spans="1:12" ht="20.100000000000001" customHeight="1" x14ac:dyDescent="0.25">
      <c r="A5" s="34" t="s">
        <v>23</v>
      </c>
      <c r="B5" s="34"/>
      <c r="C5" s="34"/>
      <c r="D5" s="34"/>
      <c r="E5" s="34" t="s">
        <v>24</v>
      </c>
      <c r="F5" s="34"/>
      <c r="G5" s="34" t="s">
        <v>25</v>
      </c>
      <c r="H5" s="34"/>
      <c r="I5" s="34"/>
      <c r="J5" s="34"/>
      <c r="K5" s="34"/>
      <c r="L5" s="34"/>
    </row>
    <row r="6" spans="1:12" x14ac:dyDescent="0.25">
      <c r="A6" s="34" t="s">
        <v>26</v>
      </c>
      <c r="B6" s="34"/>
      <c r="C6" s="34" t="s">
        <v>27</v>
      </c>
      <c r="D6" s="34"/>
      <c r="E6" s="34"/>
      <c r="F6" s="34"/>
      <c r="G6" s="34"/>
      <c r="H6" s="34"/>
      <c r="I6" s="34"/>
      <c r="J6" s="34"/>
      <c r="K6" s="34"/>
      <c r="L6" s="34"/>
    </row>
    <row r="7" spans="1:12" x14ac:dyDescent="0.25">
      <c r="A7" s="34" t="s">
        <v>28</v>
      </c>
      <c r="B7" s="34"/>
      <c r="C7" s="34" t="s">
        <v>29</v>
      </c>
      <c r="D7" s="34"/>
      <c r="E7" s="34"/>
      <c r="F7" s="34"/>
      <c r="G7" s="34"/>
      <c r="H7" s="34"/>
      <c r="I7" s="34"/>
      <c r="J7" s="34"/>
      <c r="K7" s="34"/>
      <c r="L7" s="34"/>
    </row>
    <row r="8" spans="1:12" x14ac:dyDescent="0.25">
      <c r="A8" s="34" t="s">
        <v>30</v>
      </c>
      <c r="B8" s="34"/>
      <c r="C8" s="34" t="s">
        <v>31</v>
      </c>
      <c r="D8" s="34"/>
      <c r="E8" s="34"/>
      <c r="F8" s="34"/>
      <c r="G8" s="34"/>
      <c r="H8" s="34"/>
      <c r="I8" s="34"/>
      <c r="J8" s="34"/>
      <c r="K8" s="34"/>
      <c r="L8" s="34"/>
    </row>
    <row r="9" spans="1:12" x14ac:dyDescent="0.25">
      <c r="A9" s="34" t="s">
        <v>32</v>
      </c>
      <c r="B9" s="34"/>
      <c r="C9" s="34"/>
      <c r="D9" s="34"/>
      <c r="E9" s="34" t="s">
        <v>0</v>
      </c>
      <c r="F9" s="34"/>
      <c r="G9" s="34"/>
      <c r="H9" s="34"/>
      <c r="I9" s="34"/>
      <c r="J9" s="34"/>
      <c r="K9" s="34"/>
      <c r="L9" s="34"/>
    </row>
    <row r="10" spans="1:12" x14ac:dyDescent="0.25">
      <c r="A10" s="34" t="s">
        <v>33</v>
      </c>
      <c r="B10" s="34"/>
      <c r="C10" s="34" t="s">
        <v>34</v>
      </c>
      <c r="D10" s="34"/>
      <c r="E10" s="34"/>
      <c r="F10" s="34"/>
      <c r="G10" s="34"/>
      <c r="H10" s="34"/>
      <c r="I10" s="34"/>
      <c r="J10" s="34"/>
      <c r="K10" s="34"/>
      <c r="L10" s="34"/>
    </row>
    <row r="11" spans="1:12" x14ac:dyDescent="0.25">
      <c r="A11" s="34" t="s">
        <v>35</v>
      </c>
      <c r="B11" s="34"/>
      <c r="C11" s="34" t="s">
        <v>5</v>
      </c>
      <c r="D11" s="34"/>
      <c r="E11" s="34"/>
      <c r="F11" s="34"/>
      <c r="G11" s="34"/>
      <c r="H11" s="34"/>
      <c r="I11" s="34"/>
      <c r="J11" s="34"/>
      <c r="K11" s="34"/>
      <c r="L11" s="34"/>
    </row>
    <row r="12" spans="1:12" x14ac:dyDescent="0.25">
      <c r="A12" s="34" t="s">
        <v>36</v>
      </c>
      <c r="B12" s="34"/>
      <c r="C12" s="34" t="s">
        <v>37</v>
      </c>
      <c r="D12" s="34"/>
      <c r="E12" s="34"/>
      <c r="F12" s="34"/>
      <c r="G12" s="34"/>
      <c r="H12" s="34"/>
      <c r="I12" s="34"/>
      <c r="J12" s="34"/>
      <c r="K12" s="34"/>
      <c r="L12" s="34"/>
    </row>
    <row r="13" spans="1:12" x14ac:dyDescent="0.25">
      <c r="A13" s="34" t="s">
        <v>38</v>
      </c>
      <c r="B13" s="34"/>
      <c r="C13" s="34" t="s">
        <v>6</v>
      </c>
      <c r="D13" s="34"/>
      <c r="E13" s="34"/>
      <c r="F13" s="34"/>
      <c r="G13" s="34"/>
      <c r="H13" s="34"/>
      <c r="I13" s="34"/>
      <c r="J13" s="34"/>
      <c r="K13" s="34"/>
      <c r="L13" s="34"/>
    </row>
    <row r="14" spans="1:12" x14ac:dyDescent="0.25">
      <c r="A14" s="34" t="s">
        <v>39</v>
      </c>
      <c r="B14" s="34"/>
      <c r="C14" s="34"/>
      <c r="D14" s="34"/>
      <c r="E14" s="34" t="s">
        <v>40</v>
      </c>
      <c r="F14" s="34"/>
      <c r="G14" s="34"/>
      <c r="H14" s="34"/>
      <c r="I14" s="34"/>
      <c r="J14" s="34"/>
      <c r="K14" s="34"/>
      <c r="L14" s="34"/>
    </row>
    <row r="15" spans="1:12" x14ac:dyDescent="0.25">
      <c r="A15" s="2" t="s">
        <v>41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7" spans="1:12" x14ac:dyDescent="0.25">
      <c r="A17" s="19" t="s">
        <v>42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12" ht="50.1" customHeight="1" x14ac:dyDescent="0.25">
      <c r="A18" s="19" t="s">
        <v>43</v>
      </c>
      <c r="B18" s="19"/>
      <c r="C18" s="19"/>
      <c r="D18" s="19"/>
      <c r="E18" s="19"/>
      <c r="F18" s="19"/>
      <c r="G18" s="15" t="s">
        <v>74</v>
      </c>
      <c r="H18" s="15"/>
      <c r="I18" s="15"/>
      <c r="J18" s="15" t="s">
        <v>44</v>
      </c>
      <c r="K18" s="15"/>
      <c r="L18" s="15"/>
    </row>
    <row r="19" spans="1:12" ht="50.1" customHeight="1" x14ac:dyDescent="0.25">
      <c r="A19" s="4" t="s">
        <v>21</v>
      </c>
      <c r="B19" s="15" t="s">
        <v>45</v>
      </c>
      <c r="C19" s="15"/>
      <c r="D19" s="4" t="s">
        <v>7</v>
      </c>
      <c r="E19" s="4" t="s">
        <v>46</v>
      </c>
      <c r="F19" s="4" t="s">
        <v>8</v>
      </c>
      <c r="G19" s="4" t="s">
        <v>47</v>
      </c>
      <c r="H19" s="4" t="s">
        <v>73</v>
      </c>
      <c r="I19" s="4" t="s">
        <v>8</v>
      </c>
      <c r="J19" s="4" t="s">
        <v>47</v>
      </c>
      <c r="K19" s="4" t="s">
        <v>73</v>
      </c>
      <c r="L19" s="4" t="s">
        <v>8</v>
      </c>
    </row>
    <row r="20" spans="1:12" ht="34.35" customHeight="1" x14ac:dyDescent="0.25">
      <c r="A20" s="6">
        <v>1</v>
      </c>
      <c r="B20" s="33" t="s">
        <v>9</v>
      </c>
      <c r="C20" s="33"/>
      <c r="D20" s="7">
        <v>1</v>
      </c>
      <c r="E20" s="6" t="s">
        <v>10</v>
      </c>
      <c r="F20" s="6" t="s">
        <v>11</v>
      </c>
      <c r="G20" s="9">
        <v>119465.68</v>
      </c>
      <c r="H20" s="11">
        <f>G20*1.23</f>
        <v>146942.78639999998</v>
      </c>
      <c r="I20" s="12" t="s">
        <v>11</v>
      </c>
      <c r="J20" s="9">
        <v>171544.72</v>
      </c>
      <c r="K20" s="11">
        <f>J20*1.23</f>
        <v>211000.0056</v>
      </c>
      <c r="L20" s="12" t="s">
        <v>11</v>
      </c>
    </row>
    <row r="21" spans="1:12" x14ac:dyDescent="0.25">
      <c r="A21" s="2"/>
      <c r="B21" s="34" t="s">
        <v>48</v>
      </c>
      <c r="C21" s="34"/>
      <c r="D21" s="2"/>
      <c r="E21" s="2"/>
      <c r="F21" s="2"/>
      <c r="G21" s="10"/>
      <c r="H21" s="58">
        <f>H20</f>
        <v>146942.78639999998</v>
      </c>
      <c r="I21" s="13" t="s">
        <v>11</v>
      </c>
      <c r="J21" s="10"/>
      <c r="K21" s="8">
        <f>K20</f>
        <v>211000.0056</v>
      </c>
      <c r="L21" s="13" t="s">
        <v>11</v>
      </c>
    </row>
    <row r="22" spans="1:12" x14ac:dyDescent="0.25">
      <c r="A22" s="19" t="s">
        <v>49</v>
      </c>
      <c r="B22" s="19"/>
      <c r="C22" s="19"/>
      <c r="D22" s="19"/>
      <c r="E22" s="19"/>
      <c r="F22" s="19"/>
      <c r="G22" s="31" t="s">
        <v>50</v>
      </c>
      <c r="H22" s="16"/>
      <c r="I22" s="32"/>
      <c r="J22" s="31" t="s">
        <v>51</v>
      </c>
      <c r="K22" s="16"/>
      <c r="L22" s="32"/>
    </row>
    <row r="23" spans="1:12" x14ac:dyDescent="0.25">
      <c r="A23" s="19" t="s">
        <v>52</v>
      </c>
      <c r="B23" s="19"/>
      <c r="C23" s="19"/>
      <c r="D23" s="19"/>
      <c r="E23" s="19"/>
      <c r="F23" s="19"/>
      <c r="G23" s="31"/>
      <c r="H23" s="16"/>
      <c r="I23" s="32"/>
      <c r="J23" s="31"/>
      <c r="K23" s="16"/>
      <c r="L23" s="32"/>
    </row>
    <row r="24" spans="1:12" ht="16.350000000000001" customHeight="1" x14ac:dyDescent="0.25">
      <c r="A24" s="19" t="s">
        <v>77</v>
      </c>
      <c r="B24" s="19"/>
      <c r="C24" s="19"/>
      <c r="D24" s="19"/>
      <c r="E24" s="19"/>
      <c r="F24" s="19"/>
      <c r="G24" s="62">
        <v>146942.79</v>
      </c>
      <c r="H24" s="54"/>
      <c r="I24" s="55"/>
      <c r="J24" s="49">
        <v>211000.01</v>
      </c>
      <c r="K24" s="24"/>
      <c r="L24" s="25"/>
    </row>
    <row r="26" spans="1:12" x14ac:dyDescent="0.25">
      <c r="A26" s="19" t="s">
        <v>53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pans="1:12" ht="50.1" customHeight="1" x14ac:dyDescent="0.25">
      <c r="A27" s="3" t="s">
        <v>21</v>
      </c>
      <c r="B27" s="3" t="s">
        <v>54</v>
      </c>
      <c r="C27" s="3" t="s">
        <v>55</v>
      </c>
      <c r="D27" s="19" t="s">
        <v>56</v>
      </c>
      <c r="E27" s="19"/>
      <c r="F27" s="19"/>
      <c r="G27" s="27" t="s">
        <v>74</v>
      </c>
      <c r="H27" s="28"/>
      <c r="I27" s="14" t="s">
        <v>57</v>
      </c>
      <c r="J27" s="27" t="s">
        <v>44</v>
      </c>
      <c r="K27" s="28"/>
      <c r="L27" s="14" t="s">
        <v>57</v>
      </c>
    </row>
    <row r="28" spans="1:12" x14ac:dyDescent="0.25">
      <c r="A28" s="5">
        <v>1</v>
      </c>
      <c r="B28" s="1" t="s">
        <v>16</v>
      </c>
      <c r="C28" s="37" t="s">
        <v>16</v>
      </c>
      <c r="D28" s="16" t="s">
        <v>58</v>
      </c>
      <c r="E28" s="16"/>
      <c r="F28" s="16"/>
      <c r="G28" s="56">
        <f>H21</f>
        <v>146942.78639999998</v>
      </c>
      <c r="H28" s="57"/>
      <c r="I28" s="38" t="s">
        <v>76</v>
      </c>
      <c r="J28" s="29">
        <f>K21</f>
        <v>211000.0056</v>
      </c>
      <c r="K28" s="30"/>
      <c r="L28" s="38" t="s">
        <v>83</v>
      </c>
    </row>
    <row r="29" spans="1:12" ht="45" x14ac:dyDescent="0.25">
      <c r="A29" s="5">
        <v>2</v>
      </c>
      <c r="B29" s="1" t="s">
        <v>12</v>
      </c>
      <c r="C29" s="37" t="s">
        <v>17</v>
      </c>
      <c r="D29" s="17" t="s">
        <v>3</v>
      </c>
      <c r="E29" s="17"/>
      <c r="F29" s="17"/>
      <c r="G29" s="50" t="s">
        <v>59</v>
      </c>
      <c r="H29" s="17"/>
      <c r="I29" s="39" t="s">
        <v>3</v>
      </c>
      <c r="J29" s="50" t="s">
        <v>59</v>
      </c>
      <c r="K29" s="17"/>
      <c r="L29" s="39" t="s">
        <v>3</v>
      </c>
    </row>
    <row r="30" spans="1:12" ht="45" x14ac:dyDescent="0.25">
      <c r="A30" s="5">
        <v>3</v>
      </c>
      <c r="B30" s="1" t="s">
        <v>13</v>
      </c>
      <c r="C30" s="37" t="s">
        <v>18</v>
      </c>
      <c r="D30" s="17" t="s">
        <v>3</v>
      </c>
      <c r="E30" s="17"/>
      <c r="F30" s="17"/>
      <c r="G30" s="50" t="s">
        <v>59</v>
      </c>
      <c r="H30" s="17"/>
      <c r="I30" s="39" t="s">
        <v>3</v>
      </c>
      <c r="J30" s="50" t="s">
        <v>59</v>
      </c>
      <c r="K30" s="17"/>
      <c r="L30" s="39" t="s">
        <v>3</v>
      </c>
    </row>
    <row r="31" spans="1:12" ht="45" x14ac:dyDescent="0.25">
      <c r="A31" s="5">
        <v>4</v>
      </c>
      <c r="B31" s="1" t="s">
        <v>14</v>
      </c>
      <c r="C31" s="37" t="s">
        <v>19</v>
      </c>
      <c r="D31" s="17" t="s">
        <v>3</v>
      </c>
      <c r="E31" s="17"/>
      <c r="F31" s="17"/>
      <c r="G31" s="50" t="s">
        <v>59</v>
      </c>
      <c r="H31" s="17"/>
      <c r="I31" s="39" t="s">
        <v>3</v>
      </c>
      <c r="J31" s="50" t="s">
        <v>59</v>
      </c>
      <c r="K31" s="17"/>
      <c r="L31" s="39" t="s">
        <v>3</v>
      </c>
    </row>
    <row r="32" spans="1:12" ht="45" x14ac:dyDescent="0.25">
      <c r="A32" s="5">
        <v>5</v>
      </c>
      <c r="B32" s="1" t="s">
        <v>15</v>
      </c>
      <c r="C32" s="37" t="s">
        <v>20</v>
      </c>
      <c r="D32" s="17" t="s">
        <v>3</v>
      </c>
      <c r="E32" s="17"/>
      <c r="F32" s="17"/>
      <c r="G32" s="50" t="s">
        <v>59</v>
      </c>
      <c r="H32" s="17"/>
      <c r="I32" s="39" t="s">
        <v>3</v>
      </c>
      <c r="J32" s="50" t="s">
        <v>59</v>
      </c>
      <c r="K32" s="17"/>
      <c r="L32" s="39" t="s">
        <v>3</v>
      </c>
    </row>
    <row r="33" spans="1:12" x14ac:dyDescent="0.25">
      <c r="A33" s="1"/>
      <c r="B33" s="1"/>
      <c r="C33" s="1"/>
      <c r="D33" s="15" t="s">
        <v>60</v>
      </c>
      <c r="E33" s="15"/>
      <c r="F33" s="15"/>
      <c r="G33" s="59" t="s">
        <v>82</v>
      </c>
      <c r="H33" s="60"/>
      <c r="I33" s="61"/>
      <c r="J33" s="63" t="s">
        <v>83</v>
      </c>
      <c r="K33" s="64"/>
      <c r="L33" s="65"/>
    </row>
    <row r="35" spans="1:12" x14ac:dyDescent="0.25">
      <c r="A35" s="19" t="s">
        <v>61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</row>
    <row r="36" spans="1:12" x14ac:dyDescent="0.25">
      <c r="A36" s="20" t="s">
        <v>62</v>
      </c>
      <c r="B36" s="16"/>
      <c r="C36" s="16"/>
      <c r="D36" s="16"/>
      <c r="E36" s="16"/>
      <c r="F36" s="16"/>
      <c r="G36" s="26" t="s">
        <v>74</v>
      </c>
      <c r="H36" s="16"/>
      <c r="I36" s="16"/>
      <c r="J36" s="16"/>
      <c r="K36" s="16"/>
      <c r="L36" s="16"/>
    </row>
    <row r="37" spans="1:12" ht="33.75" customHeight="1" x14ac:dyDescent="0.25">
      <c r="A37" s="20" t="s">
        <v>63</v>
      </c>
      <c r="B37" s="16"/>
      <c r="C37" s="16"/>
      <c r="D37" s="16"/>
      <c r="E37" s="16"/>
      <c r="F37" s="16"/>
      <c r="G37" s="51" t="s">
        <v>81</v>
      </c>
      <c r="H37" s="52"/>
      <c r="I37" s="52"/>
      <c r="J37" s="52"/>
      <c r="K37" s="52"/>
      <c r="L37" s="53"/>
    </row>
    <row r="39" spans="1:12" x14ac:dyDescent="0.25">
      <c r="A39" s="19" t="s">
        <v>64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</row>
    <row r="40" spans="1:12" ht="15" customHeight="1" x14ac:dyDescent="0.25">
      <c r="A40" s="4" t="s">
        <v>21</v>
      </c>
      <c r="B40" s="15" t="s">
        <v>65</v>
      </c>
      <c r="C40" s="16"/>
      <c r="D40" s="15" t="s">
        <v>66</v>
      </c>
      <c r="E40" s="16"/>
      <c r="F40" s="16"/>
      <c r="G40" s="15" t="s">
        <v>67</v>
      </c>
      <c r="H40" s="16"/>
      <c r="I40" s="21" t="s">
        <v>75</v>
      </c>
      <c r="J40" s="22"/>
      <c r="K40" s="22"/>
      <c r="L40" s="23"/>
    </row>
    <row r="41" spans="1:12" x14ac:dyDescent="0.25">
      <c r="A41" s="5">
        <v>1</v>
      </c>
      <c r="B41" s="16" t="s">
        <v>0</v>
      </c>
      <c r="C41" s="16"/>
      <c r="D41" s="17" t="s">
        <v>69</v>
      </c>
      <c r="E41" s="16"/>
      <c r="F41" s="16"/>
      <c r="G41" s="18" t="s">
        <v>4</v>
      </c>
      <c r="H41" s="16"/>
      <c r="I41" s="40" t="s">
        <v>78</v>
      </c>
      <c r="J41" s="41"/>
      <c r="K41" s="41"/>
      <c r="L41" s="42"/>
    </row>
    <row r="42" spans="1:12" x14ac:dyDescent="0.25">
      <c r="A42" s="5">
        <v>2</v>
      </c>
      <c r="B42" s="16" t="s">
        <v>1</v>
      </c>
      <c r="C42" s="16"/>
      <c r="D42" s="17" t="s">
        <v>70</v>
      </c>
      <c r="E42" s="16"/>
      <c r="F42" s="16"/>
      <c r="G42" s="18" t="s">
        <v>4</v>
      </c>
      <c r="H42" s="16"/>
      <c r="I42" s="43" t="s">
        <v>78</v>
      </c>
      <c r="J42" s="43"/>
      <c r="K42" s="43"/>
      <c r="L42" s="43"/>
    </row>
    <row r="43" spans="1:12" x14ac:dyDescent="0.25">
      <c r="A43" s="5">
        <v>3</v>
      </c>
      <c r="B43" s="16" t="s">
        <v>2</v>
      </c>
      <c r="C43" s="16"/>
      <c r="D43" s="17" t="s">
        <v>70</v>
      </c>
      <c r="E43" s="16"/>
      <c r="F43" s="16"/>
      <c r="G43" s="18" t="s">
        <v>4</v>
      </c>
      <c r="H43" s="16"/>
      <c r="I43" s="43" t="s">
        <v>78</v>
      </c>
      <c r="J43" s="43"/>
      <c r="K43" s="43"/>
      <c r="L43" s="43"/>
    </row>
    <row r="45" spans="1:12" x14ac:dyDescent="0.25">
      <c r="A45" s="19" t="s">
        <v>71</v>
      </c>
      <c r="B45" s="19"/>
      <c r="C45" s="19"/>
      <c r="D45" s="19"/>
      <c r="E45" s="19"/>
      <c r="F45" s="19"/>
      <c r="G45" s="19"/>
      <c r="H45" s="19"/>
    </row>
    <row r="46" spans="1:12" x14ac:dyDescent="0.25">
      <c r="A46" s="4" t="s">
        <v>21</v>
      </c>
      <c r="B46" s="15" t="s">
        <v>72</v>
      </c>
      <c r="C46" s="16"/>
      <c r="D46" s="15" t="s">
        <v>68</v>
      </c>
      <c r="E46" s="16"/>
      <c r="F46" s="16"/>
      <c r="G46" s="16"/>
      <c r="H46" s="16"/>
    </row>
    <row r="47" spans="1:12" ht="74.25" customHeight="1" x14ac:dyDescent="0.25">
      <c r="A47" s="46">
        <v>1</v>
      </c>
      <c r="B47" s="47" t="s">
        <v>80</v>
      </c>
      <c r="C47" s="48"/>
      <c r="D47" s="44" t="s">
        <v>79</v>
      </c>
      <c r="E47" s="45"/>
      <c r="F47" s="45"/>
      <c r="G47" s="45"/>
      <c r="H47" s="45"/>
    </row>
  </sheetData>
  <sheetProtection formatCells="0" formatColumns="0" formatRows="0" insertColumns="0" insertRows="0" insertHyperlinks="0" deleteColumns="0" deleteRows="0" sort="0" autoFilter="0" pivotTables="0"/>
  <mergeCells count="87">
    <mergeCell ref="F3:H3"/>
    <mergeCell ref="A5:D5"/>
    <mergeCell ref="E5:F5"/>
    <mergeCell ref="A6:B6"/>
    <mergeCell ref="C6:F6"/>
    <mergeCell ref="C7:F7"/>
    <mergeCell ref="A8:B8"/>
    <mergeCell ref="C8:F8"/>
    <mergeCell ref="A9:D9"/>
    <mergeCell ref="E9:F9"/>
    <mergeCell ref="A14:D14"/>
    <mergeCell ref="E14:F14"/>
    <mergeCell ref="G5:L14"/>
    <mergeCell ref="A17:L17"/>
    <mergeCell ref="A18:F18"/>
    <mergeCell ref="G18:I18"/>
    <mergeCell ref="J18:L18"/>
    <mergeCell ref="A13:B13"/>
    <mergeCell ref="C13:F13"/>
    <mergeCell ref="A10:B10"/>
    <mergeCell ref="C10:F10"/>
    <mergeCell ref="A11:B11"/>
    <mergeCell ref="C11:F11"/>
    <mergeCell ref="A12:B12"/>
    <mergeCell ref="C12:F12"/>
    <mergeCell ref="A7:B7"/>
    <mergeCell ref="B19:C19"/>
    <mergeCell ref="B20:C20"/>
    <mergeCell ref="B21:C21"/>
    <mergeCell ref="A22:F22"/>
    <mergeCell ref="A23:F23"/>
    <mergeCell ref="A24:F24"/>
    <mergeCell ref="G22:I22"/>
    <mergeCell ref="G23:I23"/>
    <mergeCell ref="G24:I24"/>
    <mergeCell ref="J22:L22"/>
    <mergeCell ref="J23:L23"/>
    <mergeCell ref="J24:L24"/>
    <mergeCell ref="A26:L26"/>
    <mergeCell ref="D27:F27"/>
    <mergeCell ref="G27:H27"/>
    <mergeCell ref="J27:K27"/>
    <mergeCell ref="D28:F28"/>
    <mergeCell ref="G28:H28"/>
    <mergeCell ref="J28:K28"/>
    <mergeCell ref="D29:F29"/>
    <mergeCell ref="G29:H29"/>
    <mergeCell ref="J29:K29"/>
    <mergeCell ref="D30:F30"/>
    <mergeCell ref="G30:H30"/>
    <mergeCell ref="J30:K30"/>
    <mergeCell ref="D31:F31"/>
    <mergeCell ref="G31:H31"/>
    <mergeCell ref="J31:K31"/>
    <mergeCell ref="D32:F32"/>
    <mergeCell ref="G32:H32"/>
    <mergeCell ref="J32:K32"/>
    <mergeCell ref="D33:F33"/>
    <mergeCell ref="G33:I33"/>
    <mergeCell ref="J33:L33"/>
    <mergeCell ref="A35:L35"/>
    <mergeCell ref="A36:F36"/>
    <mergeCell ref="G36:L36"/>
    <mergeCell ref="A37:F37"/>
    <mergeCell ref="G37:L37"/>
    <mergeCell ref="A39:L39"/>
    <mergeCell ref="B40:C40"/>
    <mergeCell ref="D40:F40"/>
    <mergeCell ref="G40:H40"/>
    <mergeCell ref="I40:L40"/>
    <mergeCell ref="I43:L43"/>
    <mergeCell ref="A45:H45"/>
    <mergeCell ref="B41:C41"/>
    <mergeCell ref="D41:F41"/>
    <mergeCell ref="G41:H41"/>
    <mergeCell ref="I41:L41"/>
    <mergeCell ref="B42:C42"/>
    <mergeCell ref="D42:F42"/>
    <mergeCell ref="G42:H42"/>
    <mergeCell ref="I42:L42"/>
    <mergeCell ref="B46:C46"/>
    <mergeCell ref="D46:H46"/>
    <mergeCell ref="B47:C47"/>
    <mergeCell ref="D47:H47"/>
    <mergeCell ref="B43:C43"/>
    <mergeCell ref="D43:F43"/>
    <mergeCell ref="G43:H43"/>
  </mergeCells>
  <pageMargins left="0.7" right="0.7" top="0.75" bottom="0.75" header="0.3" footer="0.3"/>
  <pageSetup paperSize="8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Raport Wyboru Ofert (796495)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Paweł Łuczak</cp:lastModifiedBy>
  <dcterms:created xsi:type="dcterms:W3CDTF">2023-08-07T10:16:34Z</dcterms:created>
  <dcterms:modified xsi:type="dcterms:W3CDTF">2023-08-09T06:58:28Z</dcterms:modified>
  <cp:category/>
</cp:coreProperties>
</file>