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Katarzyna\Desktop\INWESTYCJE\Nowy SUW\PRZETARGI\wybór wykonawcy robót\SWZ po ustawie\SWZ po ustawie_pouwagachKDM\"/>
    </mc:Choice>
  </mc:AlternateContent>
  <xr:revisionPtr revIDLastSave="0" documentId="13_ncr:1_{E8E33673-66F6-4158-850D-CECA890D6D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</sheets>
  <definedNames>
    <definedName name="_xlnm.Print_Area" localSheetId="0">Arkusz1!$A$1:$G$49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2" i="1" l="1"/>
  <c r="E10" i="1"/>
  <c r="E26" i="1"/>
  <c r="G26" i="1" s="1"/>
  <c r="E18" i="1"/>
  <c r="E11" i="1"/>
  <c r="G41" i="1"/>
  <c r="G40" i="1"/>
  <c r="F42" i="1"/>
  <c r="F10" i="1"/>
  <c r="F9" i="1" s="1"/>
  <c r="G38" i="1"/>
  <c r="G36" i="1"/>
  <c r="F36" i="1"/>
  <c r="E36" i="1"/>
  <c r="F26" i="1"/>
  <c r="F18" i="1"/>
  <c r="F11" i="1"/>
  <c r="E9" i="1" l="1"/>
  <c r="G10" i="1"/>
  <c r="G11" i="1"/>
  <c r="A37" i="1"/>
  <c r="G39" i="1"/>
  <c r="G19" i="1"/>
  <c r="G20" i="1"/>
  <c r="G21" i="1"/>
  <c r="G22" i="1"/>
  <c r="G23" i="1"/>
  <c r="G24" i="1"/>
  <c r="G25" i="1"/>
  <c r="G27" i="1"/>
  <c r="G28" i="1"/>
  <c r="G29" i="1"/>
  <c r="G30" i="1"/>
  <c r="G31" i="1"/>
  <c r="G32" i="1"/>
  <c r="G33" i="1"/>
  <c r="G34" i="1"/>
  <c r="G35" i="1"/>
  <c r="G13" i="1"/>
  <c r="G14" i="1"/>
  <c r="G15" i="1"/>
  <c r="G16" i="1"/>
  <c r="G17" i="1"/>
  <c r="G12" i="1"/>
  <c r="G18" i="1" l="1"/>
  <c r="G9" i="1" l="1"/>
  <c r="G42" i="1"/>
</calcChain>
</file>

<file path=xl/sharedStrings.xml><?xml version="1.0" encoding="utf-8"?>
<sst xmlns="http://schemas.openxmlformats.org/spreadsheetml/2006/main" count="107" uniqueCount="75">
  <si>
    <t>LP.</t>
  </si>
  <si>
    <t>OBIEKT/ZAKRES ROBÓT</t>
  </si>
  <si>
    <t>JEDN.</t>
  </si>
  <si>
    <t>ILOŚĆ</t>
  </si>
  <si>
    <t>WARTOŚĆ NETTO [PLN]</t>
  </si>
  <si>
    <t>WARTOŚĆ BRUTTO [PLN]</t>
  </si>
  <si>
    <t>kpl.</t>
  </si>
  <si>
    <t>1.1</t>
  </si>
  <si>
    <t>1.3</t>
  </si>
  <si>
    <t>1.2</t>
  </si>
  <si>
    <t>VAT [PLN]</t>
  </si>
  <si>
    <t>Wykaz cen</t>
  </si>
  <si>
    <t>branża elektryczna i AKPiA</t>
  </si>
  <si>
    <t>branża budowlano-konstrukcyjna</t>
  </si>
  <si>
    <t>1.2.1</t>
  </si>
  <si>
    <t>1.2.2</t>
  </si>
  <si>
    <t>1.3.1</t>
  </si>
  <si>
    <t>1.3.2</t>
  </si>
  <si>
    <t>1.2.3</t>
  </si>
  <si>
    <t>1.2.4</t>
  </si>
  <si>
    <t>1.2.5</t>
  </si>
  <si>
    <t>1.2.6</t>
  </si>
  <si>
    <t>1.2.7</t>
  </si>
  <si>
    <t>1.3.3</t>
  </si>
  <si>
    <t>1.3.4</t>
  </si>
  <si>
    <t>1.3.5</t>
  </si>
  <si>
    <t>1.3.6</t>
  </si>
  <si>
    <t>1.3.7</t>
  </si>
  <si>
    <t>1.3.8</t>
  </si>
  <si>
    <t>1.3.9</t>
  </si>
  <si>
    <t>1.1.1</t>
  </si>
  <si>
    <t>1.1.2</t>
  </si>
  <si>
    <t>1.1.3</t>
  </si>
  <si>
    <t>1.1.4</t>
  </si>
  <si>
    <t>1.1.5</t>
  </si>
  <si>
    <t>1.1.6</t>
  </si>
  <si>
    <t>Budynek Stacji Udatniania Wody</t>
  </si>
  <si>
    <t xml:space="preserve">7 = 5 + 6 </t>
  </si>
  <si>
    <t xml:space="preserve">Roboty ziemne </t>
  </si>
  <si>
    <t xml:space="preserve">Roboty budowlane konstrukcyjne </t>
  </si>
  <si>
    <t xml:space="preserve">Roboty budowlane wykończeniowe wewnętrzne </t>
  </si>
  <si>
    <t xml:space="preserve">Dachy </t>
  </si>
  <si>
    <t xml:space="preserve">Elewacja </t>
  </si>
  <si>
    <t xml:space="preserve">Zagospodarowanie terebu i mała architektura </t>
  </si>
  <si>
    <t>branża technologiczno -  sanitarna</t>
  </si>
  <si>
    <t xml:space="preserve">Instalacja technologiczna uzdatniania wody </t>
  </si>
  <si>
    <t xml:space="preserve">Instalacja wodociągowa </t>
  </si>
  <si>
    <t xml:space="preserve">Instalacja kanalizacja sanitarna </t>
  </si>
  <si>
    <t xml:space="preserve">Instalacja kanalizacji z pomieszczenia reagentów do studni neutralizacyjnej </t>
  </si>
  <si>
    <t xml:space="preserve">Instalacja wentylacji, osuszania powietrza i napowietrzania zbiornika wody surowej </t>
  </si>
  <si>
    <t xml:space="preserve">Instalacja klimatyzacji </t>
  </si>
  <si>
    <t xml:space="preserve">Instalacja ogrzewania </t>
  </si>
  <si>
    <t xml:space="preserve">Instalacje elektryczne zewnętrzne </t>
  </si>
  <si>
    <t xml:space="preserve">Uziemnienie, połączenia wyrównawcze, instalacja odgromowa </t>
  </si>
  <si>
    <t xml:space="preserve">Instalacje elektryczne wewnętrzne </t>
  </si>
  <si>
    <t xml:space="preserve">AKPiA, wizualizacja, detekcja gazu </t>
  </si>
  <si>
    <t>Instalacja SSWiN, KD</t>
  </si>
  <si>
    <t>Instalacja CCTV</t>
  </si>
  <si>
    <t>Instalacja PV</t>
  </si>
  <si>
    <t>Pomi, dokumentacjapowykonawcza, uruchomienie</t>
  </si>
  <si>
    <t>Agregat prądotwórczy z układem SZR</t>
  </si>
  <si>
    <t xml:space="preserve">Zbiornik wody czystej </t>
  </si>
  <si>
    <t>Uzbrojenie zbiornika wody czystej i rurociągi na terenie SUW</t>
  </si>
  <si>
    <t xml:space="preserve">Roboty drogowe </t>
  </si>
  <si>
    <t>Budowa sieci wodociągowej na terenie SUW</t>
  </si>
  <si>
    <t xml:space="preserve">Stacja transformatorowa </t>
  </si>
  <si>
    <t xml:space="preserve">I. </t>
  </si>
  <si>
    <t xml:space="preserve">Stacja Uzdatniania Wody </t>
  </si>
  <si>
    <t xml:space="preserve">II. </t>
  </si>
  <si>
    <t xml:space="preserve">III. </t>
  </si>
  <si>
    <t>OGÓŁEM (poz. I-III)</t>
  </si>
  <si>
    <t>Zał. nr 1 do Oferty</t>
  </si>
  <si>
    <t>dla zadania pn.: "Budowa Stacji Uzdatniania Wody (SUW) w Nowym Dworze Mazowieckim"</t>
  </si>
  <si>
    <t xml:space="preserve">"Wykaz cen" został opracowany na podstawie dołączonych do przetargu Przedmiarów robót, tj. pozycje w "Wykazie cen" odpowiadają głównym pozycjom w przedmiarach robót. Przed podpisamiem umowy Wykonawca dostarczy Zamawiającemu kosztorysy ofertowe uproszczone, których wartość będzie zgodna z "wykazem cen" dolaczpnym do oferty. </t>
  </si>
  <si>
    <r>
      <t>Uwaga:</t>
    </r>
    <r>
      <rPr>
        <sz val="11"/>
        <color theme="1"/>
        <rFont val="Calibri"/>
        <family val="2"/>
        <charset val="238"/>
        <scheme val="minor"/>
      </rPr>
      <t xml:space="preserve">
Należy podpisać i złozyć zgodnie z SWZ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</si>
</sst>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4" fontId="0" fillId="8" borderId="1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" fillId="5" borderId="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0" fontId="6" fillId="9" borderId="1" xfId="0" applyFont="1" applyFill="1" applyBorder="1" applyAlignment="1">
      <alignment vertical="center"/>
    </xf>
    <xf numFmtId="0" fontId="7" fillId="9" borderId="1" xfId="0" applyFont="1" applyFill="1" applyBorder="1" applyAlignment="1">
      <alignment horizontal="center" vertical="center"/>
    </xf>
    <xf numFmtId="4" fontId="7" fillId="9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EAEAEA"/>
      <color rgb="FFFFF2CC"/>
      <color rgb="FFFFD9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"/>
  <sheetViews>
    <sheetView tabSelected="1" showRuler="0" showWhiteSpace="0" view="pageBreakPreview" topLeftCell="A25" zoomScaleNormal="100" zoomScaleSheetLayoutView="100" zoomScalePageLayoutView="90" workbookViewId="0">
      <selection activeCell="A46" sqref="A46:G47"/>
    </sheetView>
  </sheetViews>
  <sheetFormatPr defaultColWidth="9.140625" defaultRowHeight="15" x14ac:dyDescent="0.25"/>
  <cols>
    <col min="1" max="1" width="10.42578125" style="3" customWidth="1"/>
    <col min="2" max="2" width="82.85546875" style="1" customWidth="1"/>
    <col min="3" max="3" width="11.7109375" style="2" customWidth="1"/>
    <col min="4" max="4" width="9.5703125" style="8" customWidth="1"/>
    <col min="5" max="5" width="18.42578125" style="10" customWidth="1"/>
    <col min="6" max="6" width="14.42578125" style="10" customWidth="1"/>
    <col min="7" max="7" width="25.85546875" style="10" customWidth="1"/>
    <col min="8" max="16384" width="9.140625" style="1"/>
  </cols>
  <sheetData>
    <row r="1" spans="1:8" customFormat="1" x14ac:dyDescent="0.25">
      <c r="A1" s="4"/>
      <c r="C1" s="6"/>
      <c r="D1" s="7"/>
      <c r="E1" s="11"/>
      <c r="F1" s="47"/>
      <c r="G1" s="47"/>
    </row>
    <row r="2" spans="1:8" customFormat="1" x14ac:dyDescent="0.25">
      <c r="A2" s="14"/>
      <c r="C2" s="6"/>
      <c r="D2" s="7"/>
      <c r="E2" s="12"/>
      <c r="F2" s="13"/>
      <c r="G2" s="13" t="s">
        <v>71</v>
      </c>
    </row>
    <row r="3" spans="1:8" customFormat="1" x14ac:dyDescent="0.25">
      <c r="A3" s="14"/>
      <c r="C3" s="6"/>
      <c r="D3" s="7"/>
      <c r="E3" s="12"/>
      <c r="F3" s="13"/>
      <c r="G3" s="13"/>
    </row>
    <row r="4" spans="1:8" customFormat="1" ht="23.25" x14ac:dyDescent="0.35">
      <c r="A4" s="4"/>
      <c r="B4" s="50" t="s">
        <v>11</v>
      </c>
      <c r="C4" s="51"/>
      <c r="D4" s="51"/>
      <c r="E4" s="51"/>
      <c r="F4" s="51"/>
      <c r="G4" s="51"/>
    </row>
    <row r="5" spans="1:8" customFormat="1" ht="18.75" x14ac:dyDescent="0.3">
      <c r="A5" s="14"/>
      <c r="B5" s="52" t="s">
        <v>72</v>
      </c>
      <c r="C5" s="52"/>
      <c r="D5" s="52"/>
      <c r="E5" s="52"/>
      <c r="F5" s="52"/>
      <c r="G5" s="52"/>
    </row>
    <row r="6" spans="1:8" customFormat="1" x14ac:dyDescent="0.25">
      <c r="A6" s="4"/>
      <c r="C6" s="6"/>
      <c r="D6" s="7"/>
      <c r="E6" s="11"/>
      <c r="F6" s="11"/>
      <c r="G6" s="11"/>
    </row>
    <row r="7" spans="1:8" customFormat="1" ht="31.5" x14ac:dyDescent="0.25">
      <c r="A7" s="16" t="s">
        <v>0</v>
      </c>
      <c r="B7" s="16" t="s">
        <v>1</v>
      </c>
      <c r="C7" s="16" t="s">
        <v>2</v>
      </c>
      <c r="D7" s="17" t="s">
        <v>3</v>
      </c>
      <c r="E7" s="18" t="s">
        <v>4</v>
      </c>
      <c r="F7" s="16" t="s">
        <v>10</v>
      </c>
      <c r="G7" s="18" t="s">
        <v>5</v>
      </c>
    </row>
    <row r="8" spans="1:8" ht="14.25" customHeight="1" x14ac:dyDescent="0.25">
      <c r="A8" s="9">
        <v>1</v>
      </c>
      <c r="B8" s="9">
        <v>2</v>
      </c>
      <c r="C8" s="9">
        <v>3</v>
      </c>
      <c r="D8" s="20">
        <v>4</v>
      </c>
      <c r="E8" s="9">
        <v>5</v>
      </c>
      <c r="F8" s="9">
        <v>6</v>
      </c>
      <c r="G8" s="9" t="s">
        <v>37</v>
      </c>
      <c r="H8" s="2"/>
    </row>
    <row r="9" spans="1:8" ht="39" customHeight="1" x14ac:dyDescent="0.25">
      <c r="A9" s="39" t="s">
        <v>66</v>
      </c>
      <c r="B9" s="45" t="s">
        <v>67</v>
      </c>
      <c r="C9" s="39"/>
      <c r="D9" s="39"/>
      <c r="E9" s="39">
        <f>E10+E36+E38+E39</f>
        <v>0</v>
      </c>
      <c r="F9" s="39">
        <f t="shared" ref="F9" si="0">F10+F36+F38+F39</f>
        <v>0</v>
      </c>
      <c r="G9" s="39">
        <f>E9+F9</f>
        <v>0</v>
      </c>
    </row>
    <row r="10" spans="1:8" s="27" customFormat="1" ht="33.75" customHeight="1" x14ac:dyDescent="0.25">
      <c r="A10" s="25">
        <v>1</v>
      </c>
      <c r="B10" s="26" t="s">
        <v>36</v>
      </c>
      <c r="C10" s="25" t="s">
        <v>6</v>
      </c>
      <c r="D10" s="34">
        <v>1</v>
      </c>
      <c r="E10" s="25">
        <f xml:space="preserve"> SUM(E11+E18+E26)</f>
        <v>0</v>
      </c>
      <c r="F10" s="25">
        <f xml:space="preserve"> SUM(F11+F18+F6)</f>
        <v>0</v>
      </c>
      <c r="G10" s="25">
        <f>E10+F10</f>
        <v>0</v>
      </c>
    </row>
    <row r="11" spans="1:8" ht="33" customHeight="1" x14ac:dyDescent="0.25">
      <c r="A11" s="19" t="s">
        <v>7</v>
      </c>
      <c r="B11" s="28" t="s">
        <v>13</v>
      </c>
      <c r="C11" s="32" t="s">
        <v>6</v>
      </c>
      <c r="D11" s="33">
        <v>1</v>
      </c>
      <c r="E11" s="32">
        <f>SUM(E12:E17)</f>
        <v>0</v>
      </c>
      <c r="F11" s="32">
        <f>SUM(F12:F17)</f>
        <v>0</v>
      </c>
      <c r="G11" s="32">
        <f>E11+F11</f>
        <v>0</v>
      </c>
    </row>
    <row r="12" spans="1:8" x14ac:dyDescent="0.25">
      <c r="A12" s="21" t="s">
        <v>30</v>
      </c>
      <c r="B12" s="24" t="s">
        <v>38</v>
      </c>
      <c r="C12" s="22" t="s">
        <v>6</v>
      </c>
      <c r="D12" s="23">
        <v>1</v>
      </c>
      <c r="E12" s="22"/>
      <c r="F12" s="22"/>
      <c r="G12" s="22">
        <f>E12+F12</f>
        <v>0</v>
      </c>
    </row>
    <row r="13" spans="1:8" x14ac:dyDescent="0.25">
      <c r="A13" s="21" t="s">
        <v>31</v>
      </c>
      <c r="B13" s="24" t="s">
        <v>39</v>
      </c>
      <c r="C13" s="22" t="s">
        <v>6</v>
      </c>
      <c r="D13" s="23">
        <v>1</v>
      </c>
      <c r="E13" s="22"/>
      <c r="F13" s="22"/>
      <c r="G13" s="22">
        <f t="shared" ref="G13:G35" si="1">E13+F13</f>
        <v>0</v>
      </c>
    </row>
    <row r="14" spans="1:8" x14ac:dyDescent="0.25">
      <c r="A14" s="21" t="s">
        <v>32</v>
      </c>
      <c r="B14" s="24" t="s">
        <v>40</v>
      </c>
      <c r="C14" s="22" t="s">
        <v>6</v>
      </c>
      <c r="D14" s="23">
        <v>1</v>
      </c>
      <c r="E14" s="22"/>
      <c r="F14" s="22"/>
      <c r="G14" s="22">
        <f t="shared" si="1"/>
        <v>0</v>
      </c>
    </row>
    <row r="15" spans="1:8" x14ac:dyDescent="0.25">
      <c r="A15" s="21" t="s">
        <v>33</v>
      </c>
      <c r="B15" s="24" t="s">
        <v>41</v>
      </c>
      <c r="C15" s="22" t="s">
        <v>6</v>
      </c>
      <c r="D15" s="23">
        <v>1</v>
      </c>
      <c r="E15" s="22"/>
      <c r="F15" s="22"/>
      <c r="G15" s="22">
        <f t="shared" si="1"/>
        <v>0</v>
      </c>
    </row>
    <row r="16" spans="1:8" x14ac:dyDescent="0.25">
      <c r="A16" s="21" t="s">
        <v>34</v>
      </c>
      <c r="B16" s="24" t="s">
        <v>42</v>
      </c>
      <c r="C16" s="22" t="s">
        <v>6</v>
      </c>
      <c r="D16" s="23">
        <v>1</v>
      </c>
      <c r="E16" s="22"/>
      <c r="F16" s="22"/>
      <c r="G16" s="22">
        <f t="shared" si="1"/>
        <v>0</v>
      </c>
    </row>
    <row r="17" spans="1:7" x14ac:dyDescent="0.25">
      <c r="A17" s="21" t="s">
        <v>35</v>
      </c>
      <c r="B17" s="24" t="s">
        <v>43</v>
      </c>
      <c r="C17" s="22" t="s">
        <v>6</v>
      </c>
      <c r="D17" s="23">
        <v>1</v>
      </c>
      <c r="E17" s="22"/>
      <c r="F17" s="22"/>
      <c r="G17" s="22">
        <f t="shared" si="1"/>
        <v>0</v>
      </c>
    </row>
    <row r="18" spans="1:7" ht="33" customHeight="1" x14ac:dyDescent="0.25">
      <c r="A18" s="19" t="s">
        <v>9</v>
      </c>
      <c r="B18" s="28" t="s">
        <v>44</v>
      </c>
      <c r="C18" s="32" t="s">
        <v>6</v>
      </c>
      <c r="D18" s="33">
        <v>1</v>
      </c>
      <c r="E18" s="32">
        <f>SUM(E19:E25)</f>
        <v>0</v>
      </c>
      <c r="F18" s="32">
        <f>SUM(F19:F25)</f>
        <v>0</v>
      </c>
      <c r="G18" s="32">
        <f t="shared" si="1"/>
        <v>0</v>
      </c>
    </row>
    <row r="19" spans="1:7" x14ac:dyDescent="0.25">
      <c r="A19" s="21" t="s">
        <v>14</v>
      </c>
      <c r="B19" s="24" t="s">
        <v>45</v>
      </c>
      <c r="C19" s="22" t="s">
        <v>6</v>
      </c>
      <c r="D19" s="23">
        <v>1</v>
      </c>
      <c r="E19" s="22"/>
      <c r="F19" s="22"/>
      <c r="G19" s="22">
        <f t="shared" si="1"/>
        <v>0</v>
      </c>
    </row>
    <row r="20" spans="1:7" x14ac:dyDescent="0.25">
      <c r="A20" s="21" t="s">
        <v>15</v>
      </c>
      <c r="B20" s="24" t="s">
        <v>46</v>
      </c>
      <c r="C20" s="22" t="s">
        <v>6</v>
      </c>
      <c r="D20" s="23">
        <v>1</v>
      </c>
      <c r="E20" s="22"/>
      <c r="F20" s="22"/>
      <c r="G20" s="22">
        <f t="shared" si="1"/>
        <v>0</v>
      </c>
    </row>
    <row r="21" spans="1:7" x14ac:dyDescent="0.25">
      <c r="A21" s="21" t="s">
        <v>18</v>
      </c>
      <c r="B21" s="24" t="s">
        <v>47</v>
      </c>
      <c r="C21" s="22" t="s">
        <v>6</v>
      </c>
      <c r="D21" s="23">
        <v>1</v>
      </c>
      <c r="E21" s="22"/>
      <c r="F21" s="22"/>
      <c r="G21" s="22">
        <f t="shared" si="1"/>
        <v>0</v>
      </c>
    </row>
    <row r="22" spans="1:7" x14ac:dyDescent="0.25">
      <c r="A22" s="21" t="s">
        <v>19</v>
      </c>
      <c r="B22" s="24" t="s">
        <v>48</v>
      </c>
      <c r="C22" s="22" t="s">
        <v>6</v>
      </c>
      <c r="D22" s="23">
        <v>1</v>
      </c>
      <c r="E22" s="22"/>
      <c r="F22" s="22"/>
      <c r="G22" s="22">
        <f t="shared" si="1"/>
        <v>0</v>
      </c>
    </row>
    <row r="23" spans="1:7" x14ac:dyDescent="0.25">
      <c r="A23" s="21" t="s">
        <v>20</v>
      </c>
      <c r="B23" s="24" t="s">
        <v>49</v>
      </c>
      <c r="C23" s="22" t="s">
        <v>6</v>
      </c>
      <c r="D23" s="23">
        <v>1</v>
      </c>
      <c r="E23" s="22"/>
      <c r="F23" s="22"/>
      <c r="G23" s="22">
        <f t="shared" si="1"/>
        <v>0</v>
      </c>
    </row>
    <row r="24" spans="1:7" x14ac:dyDescent="0.25">
      <c r="A24" s="21" t="s">
        <v>21</v>
      </c>
      <c r="B24" s="24" t="s">
        <v>50</v>
      </c>
      <c r="C24" s="22" t="s">
        <v>6</v>
      </c>
      <c r="D24" s="23">
        <v>1</v>
      </c>
      <c r="E24" s="22"/>
      <c r="F24" s="22"/>
      <c r="G24" s="22">
        <f t="shared" si="1"/>
        <v>0</v>
      </c>
    </row>
    <row r="25" spans="1:7" x14ac:dyDescent="0.25">
      <c r="A25" s="21" t="s">
        <v>22</v>
      </c>
      <c r="B25" s="24" t="s">
        <v>51</v>
      </c>
      <c r="C25" s="22" t="s">
        <v>6</v>
      </c>
      <c r="D25" s="23">
        <v>1</v>
      </c>
      <c r="E25" s="22"/>
      <c r="F25" s="22"/>
      <c r="G25" s="22">
        <f t="shared" si="1"/>
        <v>0</v>
      </c>
    </row>
    <row r="26" spans="1:7" s="15" customFormat="1" ht="33.75" customHeight="1" x14ac:dyDescent="0.25">
      <c r="A26" s="19" t="s">
        <v>8</v>
      </c>
      <c r="B26" s="28" t="s">
        <v>12</v>
      </c>
      <c r="C26" s="32" t="s">
        <v>6</v>
      </c>
      <c r="D26" s="33">
        <v>1</v>
      </c>
      <c r="E26" s="32">
        <f>SUM(E27:E35)</f>
        <v>0</v>
      </c>
      <c r="F26" s="32">
        <f>SUM(F27:F35)</f>
        <v>0</v>
      </c>
      <c r="G26" s="32">
        <f>E26+F26</f>
        <v>0</v>
      </c>
    </row>
    <row r="27" spans="1:7" x14ac:dyDescent="0.25">
      <c r="A27" s="21" t="s">
        <v>16</v>
      </c>
      <c r="B27" s="24" t="s">
        <v>52</v>
      </c>
      <c r="C27" s="22" t="s">
        <v>6</v>
      </c>
      <c r="D27" s="23">
        <v>1</v>
      </c>
      <c r="E27" s="22"/>
      <c r="F27" s="22"/>
      <c r="G27" s="22">
        <f t="shared" si="1"/>
        <v>0</v>
      </c>
    </row>
    <row r="28" spans="1:7" x14ac:dyDescent="0.25">
      <c r="A28" s="21" t="s">
        <v>17</v>
      </c>
      <c r="B28" s="24" t="s">
        <v>53</v>
      </c>
      <c r="C28" s="22" t="s">
        <v>6</v>
      </c>
      <c r="D28" s="23">
        <v>1</v>
      </c>
      <c r="E28" s="22"/>
      <c r="F28" s="22"/>
      <c r="G28" s="22">
        <f t="shared" si="1"/>
        <v>0</v>
      </c>
    </row>
    <row r="29" spans="1:7" x14ac:dyDescent="0.25">
      <c r="A29" s="21" t="s">
        <v>23</v>
      </c>
      <c r="B29" s="24" t="s">
        <v>54</v>
      </c>
      <c r="C29" s="22" t="s">
        <v>6</v>
      </c>
      <c r="D29" s="23">
        <v>1</v>
      </c>
      <c r="E29" s="22"/>
      <c r="F29" s="22"/>
      <c r="G29" s="22">
        <f t="shared" si="1"/>
        <v>0</v>
      </c>
    </row>
    <row r="30" spans="1:7" x14ac:dyDescent="0.25">
      <c r="A30" s="21" t="s">
        <v>24</v>
      </c>
      <c r="B30" s="24" t="s">
        <v>55</v>
      </c>
      <c r="C30" s="22" t="s">
        <v>6</v>
      </c>
      <c r="D30" s="23">
        <v>1</v>
      </c>
      <c r="E30" s="22"/>
      <c r="F30" s="22"/>
      <c r="G30" s="22">
        <f t="shared" si="1"/>
        <v>0</v>
      </c>
    </row>
    <row r="31" spans="1:7" x14ac:dyDescent="0.25">
      <c r="A31" s="21" t="s">
        <v>25</v>
      </c>
      <c r="B31" s="24" t="s">
        <v>56</v>
      </c>
      <c r="C31" s="22" t="s">
        <v>6</v>
      </c>
      <c r="D31" s="23">
        <v>1</v>
      </c>
      <c r="E31" s="22"/>
      <c r="F31" s="22"/>
      <c r="G31" s="22">
        <f t="shared" si="1"/>
        <v>0</v>
      </c>
    </row>
    <row r="32" spans="1:7" x14ac:dyDescent="0.25">
      <c r="A32" s="21" t="s">
        <v>26</v>
      </c>
      <c r="B32" s="24" t="s">
        <v>57</v>
      </c>
      <c r="C32" s="22" t="s">
        <v>6</v>
      </c>
      <c r="D32" s="23">
        <v>1</v>
      </c>
      <c r="E32" s="22"/>
      <c r="F32" s="22"/>
      <c r="G32" s="22">
        <f t="shared" si="1"/>
        <v>0</v>
      </c>
    </row>
    <row r="33" spans="1:7" x14ac:dyDescent="0.25">
      <c r="A33" s="21" t="s">
        <v>27</v>
      </c>
      <c r="B33" s="24" t="s">
        <v>58</v>
      </c>
      <c r="C33" s="22" t="s">
        <v>6</v>
      </c>
      <c r="D33" s="23">
        <v>1</v>
      </c>
      <c r="E33" s="22"/>
      <c r="F33" s="22"/>
      <c r="G33" s="22">
        <f t="shared" si="1"/>
        <v>0</v>
      </c>
    </row>
    <row r="34" spans="1:7" x14ac:dyDescent="0.25">
      <c r="A34" s="21" t="s">
        <v>28</v>
      </c>
      <c r="B34" s="24" t="s">
        <v>59</v>
      </c>
      <c r="C34" s="22" t="s">
        <v>6</v>
      </c>
      <c r="D34" s="23">
        <v>1</v>
      </c>
      <c r="E34" s="22"/>
      <c r="F34" s="22"/>
      <c r="G34" s="22">
        <f t="shared" si="1"/>
        <v>0</v>
      </c>
    </row>
    <row r="35" spans="1:7" x14ac:dyDescent="0.25">
      <c r="A35" s="21" t="s">
        <v>29</v>
      </c>
      <c r="B35" s="24" t="s">
        <v>60</v>
      </c>
      <c r="C35" s="22" t="s">
        <v>6</v>
      </c>
      <c r="D35" s="23">
        <v>1</v>
      </c>
      <c r="E35" s="22"/>
      <c r="F35" s="22"/>
      <c r="G35" s="22">
        <f t="shared" si="1"/>
        <v>0</v>
      </c>
    </row>
    <row r="36" spans="1:7" s="27" customFormat="1" ht="34.5" customHeight="1" x14ac:dyDescent="0.25">
      <c r="A36" s="25">
        <v>2</v>
      </c>
      <c r="B36" s="26" t="s">
        <v>61</v>
      </c>
      <c r="C36" s="25" t="s">
        <v>6</v>
      </c>
      <c r="D36" s="34">
        <v>1</v>
      </c>
      <c r="E36" s="25">
        <f>E37</f>
        <v>0</v>
      </c>
      <c r="F36" s="25">
        <f>F37</f>
        <v>0</v>
      </c>
      <c r="G36" s="25">
        <f>G37</f>
        <v>0</v>
      </c>
    </row>
    <row r="37" spans="1:7" s="15" customFormat="1" ht="30" customHeight="1" x14ac:dyDescent="0.25">
      <c r="A37" s="19" t="str">
        <f>"2.1"</f>
        <v>2.1</v>
      </c>
      <c r="B37" s="28" t="s">
        <v>13</v>
      </c>
      <c r="C37" s="32" t="s">
        <v>6</v>
      </c>
      <c r="D37" s="33">
        <v>1</v>
      </c>
      <c r="E37" s="32"/>
      <c r="F37" s="32"/>
      <c r="G37" s="32"/>
    </row>
    <row r="38" spans="1:7" s="27" customFormat="1" ht="31.5" customHeight="1" x14ac:dyDescent="0.25">
      <c r="A38" s="25">
        <v>3</v>
      </c>
      <c r="B38" s="26" t="s">
        <v>62</v>
      </c>
      <c r="C38" s="25" t="s">
        <v>6</v>
      </c>
      <c r="D38" s="34">
        <v>1</v>
      </c>
      <c r="E38" s="25">
        <v>0</v>
      </c>
      <c r="F38" s="25">
        <v>0</v>
      </c>
      <c r="G38" s="25">
        <f>E38+F38</f>
        <v>0</v>
      </c>
    </row>
    <row r="39" spans="1:7" s="27" customFormat="1" ht="25.5" customHeight="1" x14ac:dyDescent="0.25">
      <c r="A39" s="29">
        <v>4</v>
      </c>
      <c r="B39" s="30" t="s">
        <v>63</v>
      </c>
      <c r="C39" s="25" t="s">
        <v>6</v>
      </c>
      <c r="D39" s="34">
        <v>1</v>
      </c>
      <c r="E39" s="25">
        <v>0</v>
      </c>
      <c r="F39" s="25">
        <v>0</v>
      </c>
      <c r="G39" s="25">
        <f>E39+F39</f>
        <v>0</v>
      </c>
    </row>
    <row r="40" spans="1:7" s="27" customFormat="1" ht="35.25" customHeight="1" x14ac:dyDescent="0.25">
      <c r="A40" s="35" t="s">
        <v>68</v>
      </c>
      <c r="B40" s="36" t="s">
        <v>64</v>
      </c>
      <c r="C40" s="35" t="s">
        <v>6</v>
      </c>
      <c r="D40" s="37">
        <v>1</v>
      </c>
      <c r="E40" s="35"/>
      <c r="F40" s="35"/>
      <c r="G40" s="35">
        <f>F40+E40</f>
        <v>0</v>
      </c>
    </row>
    <row r="41" spans="1:7" s="27" customFormat="1" ht="41.25" customHeight="1" x14ac:dyDescent="0.25">
      <c r="A41" s="31" t="s">
        <v>69</v>
      </c>
      <c r="B41" s="40" t="s">
        <v>65</v>
      </c>
      <c r="C41" s="31" t="s">
        <v>6</v>
      </c>
      <c r="D41" s="41">
        <v>1</v>
      </c>
      <c r="E41" s="31"/>
      <c r="F41" s="31"/>
      <c r="G41" s="35">
        <f>F41+E41</f>
        <v>0</v>
      </c>
    </row>
    <row r="42" spans="1:7" ht="51" customHeight="1" x14ac:dyDescent="0.25">
      <c r="A42" s="38"/>
      <c r="B42" s="42" t="s">
        <v>70</v>
      </c>
      <c r="C42" s="43"/>
      <c r="D42" s="44"/>
      <c r="E42" s="38">
        <f>E9+E40+E41</f>
        <v>0</v>
      </c>
      <c r="F42" s="38">
        <f>F9+F40+F41</f>
        <v>0</v>
      </c>
      <c r="G42" s="38">
        <f>E42+F42</f>
        <v>0</v>
      </c>
    </row>
    <row r="43" spans="1:7" x14ac:dyDescent="0.25">
      <c r="A43" s="14"/>
      <c r="C43" s="1"/>
      <c r="D43" s="1"/>
      <c r="E43" s="1"/>
      <c r="F43" s="1"/>
      <c r="G43" s="1"/>
    </row>
    <row r="44" spans="1:7" ht="24" customHeight="1" x14ac:dyDescent="0.25">
      <c r="A44" s="48"/>
      <c r="B44" s="48"/>
      <c r="C44" s="48"/>
      <c r="D44" s="48"/>
      <c r="E44" s="48"/>
      <c r="F44" s="48"/>
      <c r="G44" s="48"/>
    </row>
    <row r="45" spans="1:7" ht="57" customHeight="1" x14ac:dyDescent="0.25">
      <c r="A45" s="49" t="s">
        <v>73</v>
      </c>
      <c r="B45" s="49"/>
      <c r="C45" s="49"/>
      <c r="D45" s="49"/>
      <c r="E45" s="49"/>
      <c r="F45" s="49"/>
      <c r="G45" s="49"/>
    </row>
    <row r="46" spans="1:7" x14ac:dyDescent="0.25">
      <c r="A46" s="46" t="s">
        <v>74</v>
      </c>
      <c r="B46" s="47"/>
      <c r="C46" s="47"/>
      <c r="D46" s="47"/>
      <c r="E46" s="47"/>
      <c r="F46" s="47"/>
      <c r="G46" s="47"/>
    </row>
    <row r="47" spans="1:7" x14ac:dyDescent="0.25">
      <c r="A47" s="47"/>
      <c r="B47" s="47"/>
      <c r="C47" s="47"/>
      <c r="D47" s="47"/>
      <c r="E47" s="47"/>
      <c r="F47" s="47"/>
      <c r="G47" s="47"/>
    </row>
  </sheetData>
  <mergeCells count="6">
    <mergeCell ref="A46:G47"/>
    <mergeCell ref="A44:G44"/>
    <mergeCell ref="A45:G45"/>
    <mergeCell ref="F1:G1"/>
    <mergeCell ref="B4:G4"/>
    <mergeCell ref="B5:G5"/>
  </mergeCells>
  <phoneticPr fontId="2" type="noConversion"/>
  <pageMargins left="0.23622047244094491" right="0.23622047244094491" top="0.15748031496062992" bottom="0.74803149606299213" header="0.31496062992125984" footer="0.31496062992125984"/>
  <pageSetup paperSize="9" scale="54" orientation="portrait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"/>
  <sheetViews>
    <sheetView workbookViewId="0">
      <selection activeCell="B2" sqref="B2"/>
    </sheetView>
  </sheetViews>
  <sheetFormatPr defaultRowHeight="15" x14ac:dyDescent="0.25"/>
  <sheetData>
    <row r="2" spans="2:2" x14ac:dyDescent="0.25">
      <c r="B2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Arkusz2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Katarzyna</cp:lastModifiedBy>
  <cp:lastPrinted>2021-06-24T10:47:18Z</cp:lastPrinted>
  <dcterms:created xsi:type="dcterms:W3CDTF">2017-10-26T08:41:14Z</dcterms:created>
  <dcterms:modified xsi:type="dcterms:W3CDTF">2022-09-16T08:58:22Z</dcterms:modified>
</cp:coreProperties>
</file>