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1"/>
  </bookViews>
  <sheets>
    <sheet name="PIECZYWO" sheetId="1" r:id="rId1"/>
    <sheet name="BUŁKI DROŻDŻ.,PĄCZKI" sheetId="2" r:id="rId2"/>
    <sheet name="WYROBY CUKIERNICZE" sheetId="3" r:id="rId3"/>
  </sheets>
  <definedNames>
    <definedName name="_xlnm._FilterDatabase" localSheetId="2" hidden="1">'WYROBY CUKIERNICZE'!$A$5:$N$13</definedName>
    <definedName name="_xlnm.Print_Area" localSheetId="1">'BUŁKI DROŻDŻ.,PĄCZKI'!$A$1:$N$22</definedName>
    <definedName name="_xlnm.Print_Area" localSheetId="0">'PIECZYWO'!$A$1:$L$29</definedName>
    <definedName name="_xlnm.Print_Area" localSheetId="2">'WYROBY CUKIERNICZE'!$A$1:$N$28</definedName>
  </definedNames>
  <calcPr fullCalcOnLoad="1"/>
</workbook>
</file>

<file path=xl/sharedStrings.xml><?xml version="1.0" encoding="utf-8"?>
<sst xmlns="http://schemas.openxmlformats.org/spreadsheetml/2006/main" count="178" uniqueCount="90">
  <si>
    <t>Lp.</t>
  </si>
  <si>
    <t>Nazwa towaru</t>
  </si>
  <si>
    <t>Opis towaru</t>
  </si>
  <si>
    <t>j.m.</t>
  </si>
  <si>
    <t>SEKRETARIAT</t>
  </si>
  <si>
    <t>RADA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</si>
  <si>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</si>
  <si>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</si>
  <si>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</si>
  <si>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</si>
  <si>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</si>
  <si>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</si>
  <si>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</si>
  <si>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</si>
  <si>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1</t>
  </si>
  <si>
    <t>Bułka drożdżowa – gramatura 100 g</t>
  </si>
  <si>
    <t>szt</t>
  </si>
  <si>
    <t>kg</t>
  </si>
  <si>
    <t>Wyrób świeże, produkowane z mąki pszennej, na drożdżach, z dodatkiem soli, mleka, cukru, oraz innych dodatków smakowych i konserwujących zgodnie z recepturą właściwą dla wypieku pączków z nadzieniem. Kształt okrągły, pączek z nadzieniem z marmolady owocowej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</si>
  <si>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</si>
  <si>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48 godzin licząc od dnia dostarczenia do magazynu żywnościowego Zamawiającego.</t>
  </si>
  <si>
    <t xml:space="preserve"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
</t>
  </si>
  <si>
    <t>Niedopuszczalne jest przywożenie zwrotów ze sklepów.</t>
  </si>
  <si>
    <t>Zamawiający zastrzega sobie prawo 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</si>
  <si>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 Wyroby ułożone jednowarstwowo.</t>
  </si>
  <si>
    <t>Oznakowanie produktów – powinno zawierać nazwę dostawcy, producenta, adres, nazwę i skład produktu, masę netto, datę - termin produkcji i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</si>
  <si>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</si>
  <si>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</si>
  <si>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</si>
  <si>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……………………………………….</t>
  </si>
  <si>
    <t>Babka piaskowa – gramatura 400 g netto – 500 g netto</t>
  </si>
  <si>
    <t>Wyrób cukierniczy świeży z ciasta biszkoptowo-tłuszczowego (piaskowego), skład zgodny z recepturą właściwą dla wypieku ciasta – babka piaskowa, posypany cukrem pudrem. Kształt podłużny lub okrągły, skórka delikatnie porowata, z możliwym delikatnym pęknięciem</t>
  </si>
  <si>
    <t>Jabłecznik</t>
  </si>
  <si>
    <t>Keks                   gramatura 400 g netto – 500 g netto</t>
  </si>
  <si>
    <t>Makowiec</t>
  </si>
  <si>
    <t>Wyrób z ciasta drożdżowego. Ciasto zwijane, przekładane masą makową zawierającą minimum 35% maku. Ciasto z dodatkiem rodzynek (nie mniej niż 7%), wykańczane glazurą, pomadą, cukrem pudrem w zależności od potrzeb zamawiającego</t>
  </si>
  <si>
    <t>Piernik                       gramatura 400 g netto – 500 g netto</t>
  </si>
  <si>
    <t>Placek drożdżowy z owocami</t>
  </si>
  <si>
    <t>Sernik krakowski</t>
  </si>
  <si>
    <t>Opakowania zbiorcze tj. kosze plastikowe płytkie (zwrotne) powinny być nieuszkodzone, szczelne, wykonane z materiałów przeznaczonych do kontaktu z żywnością, czyste, bez oznak wilgoci, pleśni i obecności szkodników. Wyroby ułożone jednowarstwowo.</t>
  </si>
  <si>
    <t>Bułka razowa, mała – gramatura 50 g</t>
  </si>
  <si>
    <t>Produkt – pieczywo spożywcze, świeże, produkowane z mąki razowej żytniej lub mąki razowej  pszennej i  razowej żytniej zgodnie z recepturą właściwą dla bułek. Bez dodatku karmelu lub słodu.  Opakowanie – jednostkowe/zbiorcze – kosz plastikowy (zwrotny)</t>
  </si>
  <si>
    <t>Bułka tarta - opakowanie do 1 kg</t>
  </si>
  <si>
    <t>Produkt otrzymany przez rozdrobnienie wysuszonego pieczywa pszennego. Struktura sypka, barwa naturalna, jasna smak charakterystyczny dla suszonego pieczywa pszennego, bez obcych zapachów i smaków. Opakowanie – jednostkowe, torba papierowa (materiał opakowaniowy dopuszczony do kontaktu z żywnością)</t>
  </si>
  <si>
    <t>5</t>
  </si>
  <si>
    <t>Bułka zwykła pszenna, mała – gramatura 50 g</t>
  </si>
  <si>
    <t>Pieczywo pszenne, świeże, produkowane z mąki pszennej zgodne z recepturą właściwą dla wypieku bułek.
Opakowanie – jednostkowe/opakowanie zbiorcze - kosz producenta (zwrotny)</t>
  </si>
  <si>
    <t>Chleb pszenno – żytni, mieszany - bochenek 1 kg</t>
  </si>
  <si>
    <t>Produkt – pieczywo spożywcze mieszane, świeże, produkowane z mąki żytniej i pszenne zgodnie  z recepturą właściwą dla wypieku chleba. Produkt znakowany etykietą opisującą datę minimalnej trwałości, rodzaj pieczywa, masę jednostkową. Opakowanie - jednostkowe/opakowanie zbiorcze - kosz plastikowy (zwrotny)</t>
  </si>
  <si>
    <t>60</t>
  </si>
  <si>
    <t>Chleb pszenno – żytni, mieszany - bochenek 1 kg, krojony, pakowany</t>
  </si>
  <si>
    <t>Produkt – pieczywo spożywcze mieszane, świeże, krojone, produkowane z mąki żytniej i pszenne zgodnie  z recepturą właściwą dla wypieku chleba. Produkt znakowany etykietą opisującą datę minimalnej trwałości, rodzaj pieczywa, masę jednostkową. Opakowanie jednostkowe – woreczki foliowe przeznaczone do kontaktu z żywnością</t>
  </si>
  <si>
    <t>Chleb pszenny - bochenek 1 kg</t>
  </si>
  <si>
    <t>Produkt - pieczywo spożywcze, świeże,  produkowane z mąki pszennej zgodnie  z recepturą właściwą dla wypieku chleba pszennego. Produkt znakowany etykietą opisującą datę minimalnej trwałości, rodzaj pieczywa, masę jednostkową. Opakowanie - jednostkowe/opakowanie zbiorcze - kosz plastikowy (zwrotny)</t>
  </si>
  <si>
    <t>Chleb pszenny – bochenek 1 kg, krojony, pakowany</t>
  </si>
  <si>
    <t>Produkt - pieczywo spożywcze, świeże, krojone produkowane z mąki pszennej zgodnie  z recepturą właściwą dla wypieku chleba pszennego. Produkt znakowany etykietą opisującą datę minimalnej trwałości, rodzaj pieczywa, masę jednostkową. Opakowanie jednostkowe – woreczki foliowe przeznaczone do kontaktu z żywnością</t>
  </si>
  <si>
    <t>Chleb razowy – bochenek 1 kg</t>
  </si>
  <si>
    <t>Produkt – pieczywo spożywcze, świeże, produkowane z mąki razowej żytniej lub mąki razowej  pszennej i  razowej żytniej zgodnie z recepturą właściwą dla wypieku chleba. Bez dodatku karmelu lub słodu. Produkt znakowany etykietą opisującą datę minimalnej trwałości, rodzaj pieczywa, masę jednostkową. Opakowanie - jednostkowe/opakowanie zbiorcze - kosz plastikowy (zwrotny)</t>
  </si>
  <si>
    <t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</t>
  </si>
  <si>
    <t>Zamawiający zastrzega sobie prawo do zażądania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</si>
  <si>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</t>
  </si>
  <si>
    <t>Wyroby ułożone jednowarstwowo.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</si>
  <si>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</si>
  <si>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</si>
  <si>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Łączna wartość zamówienia</t>
  </si>
  <si>
    <t>Opatrzyć kwalifikowanym podpisem elektronicznym,  podpisem zaufanym lub podpisem osobistym osoby uprawnionej do składania oświadczeń woli w imieniu Wykonawcy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</si>
  <si>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</si>
  <si>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</si>
  <si>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t>Chleb tostowy pszenny, krojony, 450-500 g</t>
  </si>
  <si>
    <t>Produkt - pieczywo spożywcze, świeże, krojone produkowane z mąki pszennej zgodnie  z recepturą właściwą dla wypieku chleba tostowego pszennego. Produkt znakowany etykietą opisującą datę minimalnej trwałości, rodzaj pieczywa, masę jednostkową. Opakowanie jednostkowe  przeznaczone do kontaktu z żywnością</t>
  </si>
  <si>
    <t>500</t>
  </si>
  <si>
    <t>Pączki drożdżowe z nadzieniem – gramatura 70 g</t>
  </si>
  <si>
    <t>Ciasto czekoladowe</t>
  </si>
  <si>
    <t>Intensywne czekoladowe ciasto, z dodatkiem wiśni lub owoców jagody zgodnie ze złożonym zamówieniem (dodatek owoców 30% ogólnej masy ciasta), z polewą czekoladową</t>
  </si>
  <si>
    <t>Kształt podłużny, prostokątny, skórka gładka, z możliwymi delikatnymi pęknięciami, lekko błyszcząca lub matowa, oblana lukrem lub innym dodatkiem cukierniczym. Spód równomiernie zabarwiony, o dobrej krajalności, równomiernie porowaty. Ciasto o smaku i zapachu swoistym dla jabłecznika. Masa jabłkowa równomiernie rozłożona w całym cieście. Smak słodko kwaśny, lekko cynamonowy</t>
  </si>
  <si>
    <t>Wyrób cukierniczy świeży wyprodukowany z ciasta biszkoptowo-tłuszczowego (piaskowego) skład zgodny z recepturą właściwą dla wypieku ciasta – keks. Kształt podłużny, z dodatkiem mieszanki keksowej, skórka delikatnie porowata, z możliwym delikatnym pęknięciem, równomiernie oblana polewą cukierniczą. Opakowanie – zbiorcze - kosz plastikowy płytki (ułożenie jednowarstwowe). Opakowanie zwrotne</t>
  </si>
  <si>
    <t>Wyrób cukierniczy świeży, o korzennym zapachu i brązowej barwie, skład zgodny z recepturą właściwą dla wypieku ciasta – piernik. Polewa kakaowa, bez nadzienia i innych dodatków. Kształt podłużny</t>
  </si>
  <si>
    <t>Wyrób z ciasta drożdżowego z kawałkami dowolnych owoców (śliwka, gruszka, brzoskwinia, morela, jagody, jabłka) wykańczany kruszonką, kształt podłużny, prostokątny, barwa kremowożółta, miękisz  równomiernie zabarwiony, suchy w dotyku o dobrej krajalności, sprężysty, równomiernie porowaty i wyrośnięty, smak i zapach aromatyczny swoisty dla placka drożdżowego</t>
  </si>
  <si>
    <t>Wyrób otrzymany z masy serowej (zawierającej nie mniej niż 50% sera twarogowego) z dodatkiem rodzynek, skórki pomarańczowej itp. Spód z ciasta kruchego. Wykańczany lukrem lub innymi dodatkami cukierniczymi. Masa serowa równomiernie rozłożona (nie mniej niż 4 cm sera, zaś ciasta kruchego nie więcej niż 1,5 cm). Smak i zapach swoisty dla sernika. Kształt prostokątny</t>
  </si>
  <si>
    <r>
      <t xml:space="preserve">Dostawy będą realizowane w dni robocze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</t>
    </r>
    <r>
      <rPr>
        <b/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 uprzednim zamówieniu w formie telefonicznej lub elektronicznej. Ilość i rodzaj dostarczonego towaru ma być zgodny ze złożonym zamówieniem. Szacunkowa liczba dostaw w trakcie trwania umowy wynosi około czterech razy.</t>
    </r>
  </si>
  <si>
    <r>
      <t xml:space="preserve">Dostawy będą realizowane sześć razy w tygodniu </t>
    </r>
    <r>
      <rPr>
        <b/>
        <sz val="12"/>
        <color indexed="8"/>
        <rFont val="Arial"/>
        <family val="2"/>
      </rPr>
      <t xml:space="preserve">za wyjątkiem dni ustawowo wolnych od pracy </t>
    </r>
    <r>
      <rPr>
        <sz val="12"/>
        <color indexed="8"/>
        <rFont val="Arial"/>
        <family val="2"/>
      </rPr>
      <t>w godzinach od 6.00 do 6.30 po uprzednim zamówieniu w formie telefonicznej lub elektronicznej, złożonym przed terminem dostawy. Ilość i rodzaj dostarczonego towaru ma być zgodny ze złożonym zamówieniem.</t>
    </r>
  </si>
  <si>
    <t>Pieczywo spożywcze, świeże,  produkowane z mąki pszennej zgodnie z recepturą właściwą dla wypieku drożdżówek  z nadzieniem – dżem, maślane, ser, budyń, różne owoce w zależności od potrzeb zamawiającego</t>
  </si>
  <si>
    <r>
      <t xml:space="preserve">Dostawy będą realizowane raz w tygodniu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 po uprzednim zamówieniu w formie telefonicznej lub elektronicznej, złożonym przed terminem dostawy. Ilość i rodzaj dostarczonego towaru ma być zgodny ze złożonym zamówieniem.</t>
    </r>
  </si>
  <si>
    <t>25</t>
  </si>
  <si>
    <t>0</t>
  </si>
  <si>
    <t>30</t>
  </si>
  <si>
    <t>Minimalna deklarowana wartość realizacji zamówienia wynosi 60% łącznej wartości zamówienia.</t>
  </si>
  <si>
    <t xml:space="preserve">ZAŁĄCZNIK NR 2
FORMULARZ ASORTYMENTOWO-CENOWY
POSTĘPOWANIE O UDZIELENIE ZAMÓWIENIA PUBLICZNEGO
NR REJ. NR REJ. ZP.231.3/2024, Dostawa pieczywa (na 12 miesięcy), pakiet nr 3 wyroby cukiernicze
Wykonawca:
................................................
(pełna nazwa/firma, adres, w zależności od podmiotu: NIP/PESEL, KRS/CeiDG)
</t>
  </si>
  <si>
    <t>ZAŁĄCZNIK NR 2 skorygowany
FORMULARZ ASORTYMENTOWO-CENOWY
POSTĘPOWANIE O UDZIELENIE ZAMÓWIENIA PUBLICZNEGO
NR REJ. NR REJ. ZP.231.3/2024, Dostawa pieczywa (na 12 miesięcy), pakiet  nr 2 bułki drożdżowe i pączki
Wykonawca:
................................................
(pełna nazwa/firma, adres, w zależności od podmiotu: NIP/PESEL, KRS/CeiDG)</t>
  </si>
  <si>
    <t xml:space="preserve">ZAŁĄCZNIK NR 2skorygowany
FORMULARZ ASORTYMENTOWO-CENOWY
POSTĘPOWANIE O UDZIELENIE ZAMÓWIENIA PUBLICZNEGO
NR REJ. ZP.231.3/2024, Dostawa pieczywa (na 12 miesięcy), pakiet  nr 1 pieczywo
Wykonawca:
................................................
(pełna nazwa/firma, adres, w zależności od podmiotu: NIP/PESEL, KRS/CeiDG)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</si>
</sst>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2"/>
      <color indexed="8"/>
      <name val="Arial2"/>
      <family val="0"/>
    </font>
    <font>
      <sz val="9"/>
      <color indexed="8"/>
      <name val="Arial2"/>
      <family val="0"/>
    </font>
    <font>
      <b/>
      <sz val="12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2"/>
      <family val="0"/>
    </font>
    <font>
      <b/>
      <sz val="12"/>
      <color indexed="10"/>
      <name val="Arial2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2"/>
      <family val="0"/>
    </font>
    <font>
      <b/>
      <sz val="12"/>
      <color rgb="FFFF0000"/>
      <name val="Arial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Border="0" applyProtection="0">
      <alignment/>
    </xf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4" fillId="0" borderId="11" xfId="51" applyFont="1" applyBorder="1" applyAlignment="1" applyProtection="1">
      <alignment horizontal="left" vertical="center" wrapText="1"/>
      <protection/>
    </xf>
    <xf numFmtId="3" fontId="16" fillId="0" borderId="11" xfId="0" applyNumberFormat="1" applyFont="1" applyBorder="1" applyAlignment="1">
      <alignment horizontal="right" vertical="center" wrapText="1"/>
    </xf>
    <xf numFmtId="3" fontId="14" fillId="33" borderId="11" xfId="0" applyNumberFormat="1" applyFont="1" applyFill="1" applyBorder="1" applyAlignment="1">
      <alignment horizontal="right" vertical="center" wrapText="1"/>
    </xf>
    <xf numFmtId="0" fontId="14" fillId="33" borderId="11" xfId="5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3" fontId="54" fillId="33" borderId="11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 shrinkToFit="1"/>
    </xf>
    <xf numFmtId="0" fontId="8" fillId="0" borderId="0" xfId="0" applyNumberFormat="1" applyFont="1" applyAlignment="1">
      <alignment horizontal="left" vertical="center"/>
    </xf>
    <xf numFmtId="3" fontId="54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7">
      <selection activeCell="F6" sqref="F6"/>
    </sheetView>
  </sheetViews>
  <sheetFormatPr defaultColWidth="7.09765625" defaultRowHeight="14.25"/>
  <cols>
    <col min="1" max="1" width="3.3984375" style="1" customWidth="1"/>
    <col min="2" max="2" width="16.09765625" style="1" customWidth="1"/>
    <col min="3" max="3" width="41.09765625" style="2" customWidth="1"/>
    <col min="4" max="4" width="4" style="1" customWidth="1"/>
    <col min="5" max="5" width="7.69921875" style="1" customWidth="1"/>
    <col min="6" max="6" width="8.3984375" style="3" customWidth="1"/>
    <col min="7" max="7" width="8.59765625" style="3" customWidth="1"/>
    <col min="8" max="8" width="7.19921875" style="2" customWidth="1"/>
    <col min="9" max="9" width="7.59765625" style="2" customWidth="1"/>
    <col min="10" max="10" width="4.8984375" style="1" customWidth="1"/>
    <col min="11" max="11" width="10.59765625" style="2" customWidth="1"/>
    <col min="12" max="12" width="10.8984375" style="2" customWidth="1"/>
    <col min="13" max="16384" width="7.09765625" style="2" customWidth="1"/>
  </cols>
  <sheetData>
    <row r="1" spans="1:15" ht="120.7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4"/>
    </row>
    <row r="2" spans="1:12" ht="13.5" customHeight="1">
      <c r="A2" s="44" t="s">
        <v>0</v>
      </c>
      <c r="B2" s="44" t="s">
        <v>1</v>
      </c>
      <c r="C2" s="44" t="s">
        <v>2</v>
      </c>
      <c r="D2" s="44" t="s">
        <v>3</v>
      </c>
      <c r="E2" s="46" t="s">
        <v>6</v>
      </c>
      <c r="F2" s="46" t="s">
        <v>7</v>
      </c>
      <c r="G2" s="44" t="s">
        <v>8</v>
      </c>
      <c r="H2" s="44" t="s">
        <v>9</v>
      </c>
      <c r="I2" s="44"/>
      <c r="J2" s="44" t="s">
        <v>10</v>
      </c>
      <c r="K2" s="44" t="s">
        <v>11</v>
      </c>
      <c r="L2" s="44"/>
    </row>
    <row r="3" spans="1:12" ht="12.75">
      <c r="A3" s="44"/>
      <c r="B3" s="44"/>
      <c r="C3" s="44"/>
      <c r="D3" s="44"/>
      <c r="E3" s="47"/>
      <c r="F3" s="47"/>
      <c r="G3" s="49"/>
      <c r="H3" s="44"/>
      <c r="I3" s="44"/>
      <c r="J3" s="44"/>
      <c r="K3" s="44"/>
      <c r="L3" s="44"/>
    </row>
    <row r="4" spans="1:12" ht="23.25" customHeight="1">
      <c r="A4" s="44"/>
      <c r="B4" s="44"/>
      <c r="C4" s="44"/>
      <c r="D4" s="44"/>
      <c r="E4" s="48"/>
      <c r="F4" s="48"/>
      <c r="G4" s="49"/>
      <c r="H4" s="12" t="s">
        <v>12</v>
      </c>
      <c r="I4" s="12" t="s">
        <v>13</v>
      </c>
      <c r="J4" s="44"/>
      <c r="K4" s="12" t="s">
        <v>12</v>
      </c>
      <c r="L4" s="12" t="s">
        <v>13</v>
      </c>
    </row>
    <row r="5" spans="1:12" ht="67.5" customHeight="1">
      <c r="A5" s="13">
        <v>1</v>
      </c>
      <c r="B5" s="29" t="s">
        <v>40</v>
      </c>
      <c r="C5" s="32" t="s">
        <v>41</v>
      </c>
      <c r="D5" s="30" t="s">
        <v>16</v>
      </c>
      <c r="E5" s="30" t="s">
        <v>84</v>
      </c>
      <c r="F5" s="36" t="s">
        <v>70</v>
      </c>
      <c r="G5" s="35">
        <v>500</v>
      </c>
      <c r="H5" s="14"/>
      <c r="I5" s="14"/>
      <c r="J5" s="13"/>
      <c r="K5" s="15"/>
      <c r="L5" s="15"/>
    </row>
    <row r="6" spans="1:12" ht="108.75" customHeight="1">
      <c r="A6" s="13">
        <v>2</v>
      </c>
      <c r="B6" s="29" t="s">
        <v>45</v>
      </c>
      <c r="C6" s="32" t="s">
        <v>46</v>
      </c>
      <c r="D6" s="30" t="s">
        <v>16</v>
      </c>
      <c r="E6" s="30" t="s">
        <v>84</v>
      </c>
      <c r="F6" s="39">
        <v>7000</v>
      </c>
      <c r="G6" s="35">
        <v>7000</v>
      </c>
      <c r="H6" s="14"/>
      <c r="I6" s="14"/>
      <c r="J6" s="13"/>
      <c r="K6" s="15"/>
      <c r="L6" s="15"/>
    </row>
    <row r="7" spans="1:12" ht="75" customHeight="1">
      <c r="A7" s="13">
        <v>3</v>
      </c>
      <c r="B7" s="29" t="s">
        <v>42</v>
      </c>
      <c r="C7" s="32" t="s">
        <v>43</v>
      </c>
      <c r="D7" s="30" t="s">
        <v>17</v>
      </c>
      <c r="E7" s="30" t="s">
        <v>44</v>
      </c>
      <c r="F7" s="36">
        <v>200</v>
      </c>
      <c r="G7" s="35">
        <f aca="true" t="shared" si="0" ref="G7:G13">E7+F7</f>
        <v>205</v>
      </c>
      <c r="H7" s="14"/>
      <c r="I7" s="14"/>
      <c r="J7" s="13"/>
      <c r="K7" s="15"/>
      <c r="L7" s="15"/>
    </row>
    <row r="8" spans="1:12" ht="91.5" customHeight="1">
      <c r="A8" s="13">
        <v>4</v>
      </c>
      <c r="B8" s="29" t="s">
        <v>47</v>
      </c>
      <c r="C8" s="32" t="s">
        <v>48</v>
      </c>
      <c r="D8" s="30" t="s">
        <v>17</v>
      </c>
      <c r="E8" s="30" t="s">
        <v>49</v>
      </c>
      <c r="F8" s="36">
        <v>16500</v>
      </c>
      <c r="G8" s="35">
        <f t="shared" si="0"/>
        <v>16560</v>
      </c>
      <c r="H8" s="14"/>
      <c r="I8" s="14"/>
      <c r="J8" s="13"/>
      <c r="K8" s="15"/>
      <c r="L8" s="15"/>
    </row>
    <row r="9" spans="1:12" ht="91.5" customHeight="1">
      <c r="A9" s="13">
        <v>5</v>
      </c>
      <c r="B9" s="29" t="s">
        <v>50</v>
      </c>
      <c r="C9" s="32" t="s">
        <v>51</v>
      </c>
      <c r="D9" s="30" t="s">
        <v>17</v>
      </c>
      <c r="E9" s="30" t="s">
        <v>84</v>
      </c>
      <c r="F9" s="36">
        <v>300</v>
      </c>
      <c r="G9" s="35">
        <f t="shared" si="0"/>
        <v>300</v>
      </c>
      <c r="H9" s="14"/>
      <c r="I9" s="14"/>
      <c r="J9" s="13"/>
      <c r="K9" s="15"/>
      <c r="L9" s="15"/>
    </row>
    <row r="10" spans="1:12" ht="94.5" customHeight="1">
      <c r="A10" s="13">
        <v>6</v>
      </c>
      <c r="B10" s="29" t="s">
        <v>52</v>
      </c>
      <c r="C10" s="32" t="s">
        <v>53</v>
      </c>
      <c r="D10" s="30" t="s">
        <v>17</v>
      </c>
      <c r="E10" s="30" t="s">
        <v>84</v>
      </c>
      <c r="F10" s="36">
        <v>11000</v>
      </c>
      <c r="G10" s="35">
        <f t="shared" si="0"/>
        <v>11000</v>
      </c>
      <c r="H10" s="14"/>
      <c r="I10" s="14"/>
      <c r="J10" s="13"/>
      <c r="K10" s="15"/>
      <c r="L10" s="15"/>
    </row>
    <row r="11" spans="1:12" ht="94.5" customHeight="1">
      <c r="A11" s="13">
        <v>7</v>
      </c>
      <c r="B11" s="29" t="s">
        <v>54</v>
      </c>
      <c r="C11" s="32" t="s">
        <v>55</v>
      </c>
      <c r="D11" s="30" t="s">
        <v>17</v>
      </c>
      <c r="E11" s="30" t="s">
        <v>84</v>
      </c>
      <c r="F11" s="36">
        <v>150</v>
      </c>
      <c r="G11" s="35">
        <f t="shared" si="0"/>
        <v>150</v>
      </c>
      <c r="H11" s="14"/>
      <c r="I11" s="14"/>
      <c r="J11" s="13"/>
      <c r="K11" s="15"/>
      <c r="L11" s="15"/>
    </row>
    <row r="12" spans="1:12" ht="111" customHeight="1">
      <c r="A12" s="13">
        <v>8</v>
      </c>
      <c r="B12" s="29" t="s">
        <v>68</v>
      </c>
      <c r="C12" s="32" t="s">
        <v>69</v>
      </c>
      <c r="D12" s="30" t="s">
        <v>17</v>
      </c>
      <c r="E12" s="31">
        <v>25</v>
      </c>
      <c r="F12" s="36">
        <v>0</v>
      </c>
      <c r="G12" s="35">
        <f t="shared" si="0"/>
        <v>25</v>
      </c>
      <c r="H12" s="14"/>
      <c r="I12" s="14"/>
      <c r="J12" s="13"/>
      <c r="K12" s="15"/>
      <c r="L12" s="15"/>
    </row>
    <row r="13" spans="1:12" ht="111" customHeight="1">
      <c r="A13" s="13">
        <v>9</v>
      </c>
      <c r="B13" s="29" t="s">
        <v>56</v>
      </c>
      <c r="C13" s="32" t="s">
        <v>57</v>
      </c>
      <c r="D13" s="30" t="s">
        <v>17</v>
      </c>
      <c r="E13" s="30" t="s">
        <v>84</v>
      </c>
      <c r="F13" s="36">
        <v>5100</v>
      </c>
      <c r="G13" s="35">
        <f t="shared" si="0"/>
        <v>5100</v>
      </c>
      <c r="H13" s="14"/>
      <c r="I13" s="14"/>
      <c r="J13" s="13"/>
      <c r="K13" s="15"/>
      <c r="L13" s="15"/>
    </row>
    <row r="14" spans="1:12" ht="15.75">
      <c r="A14" s="16"/>
      <c r="B14" s="16"/>
      <c r="C14" s="17" t="s">
        <v>64</v>
      </c>
      <c r="D14" s="16"/>
      <c r="E14" s="16"/>
      <c r="F14" s="18"/>
      <c r="G14" s="18"/>
      <c r="H14" s="19"/>
      <c r="I14" s="19"/>
      <c r="J14" s="16"/>
      <c r="K14" s="20">
        <f>SUM(K5:K13)</f>
        <v>0</v>
      </c>
      <c r="L14" s="20">
        <f>SUM(L5:L13)</f>
        <v>0</v>
      </c>
    </row>
    <row r="15" spans="1:14" s="10" customFormat="1" ht="35.25" customHeight="1">
      <c r="A15" s="45" t="s">
        <v>19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9"/>
      <c r="N15" s="9"/>
    </row>
    <row r="16" spans="1:14" s="10" customFormat="1" ht="29.25" customHeight="1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9"/>
      <c r="N16" s="9"/>
    </row>
    <row r="17" spans="1:14" s="10" customFormat="1" ht="45.75" customHeight="1">
      <c r="A17" s="43" t="s">
        <v>58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9"/>
      <c r="N17" s="9"/>
    </row>
    <row r="18" spans="1:14" s="10" customFormat="1" ht="16.5" customHeight="1">
      <c r="A18" s="43" t="s">
        <v>22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9"/>
      <c r="N18" s="9"/>
    </row>
    <row r="19" spans="1:14" s="10" customFormat="1" ht="15" customHeight="1">
      <c r="A19" s="43" t="s">
        <v>59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9"/>
      <c r="N19" s="9"/>
    </row>
    <row r="20" spans="1:14" s="10" customFormat="1" ht="31.5" customHeight="1">
      <c r="A20" s="43" t="s">
        <v>60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9"/>
      <c r="N20" s="9"/>
    </row>
    <row r="21" spans="1:14" s="10" customFormat="1" ht="16.5" customHeight="1">
      <c r="A21" s="43" t="s">
        <v>61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9"/>
      <c r="N21" s="9"/>
    </row>
    <row r="22" spans="1:14" s="10" customFormat="1" ht="31.5" customHeight="1">
      <c r="A22" s="43" t="s">
        <v>62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9"/>
      <c r="N22" s="9"/>
    </row>
    <row r="23" spans="1:14" s="10" customFormat="1" ht="46.5" customHeight="1">
      <c r="A23" s="43" t="s">
        <v>80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9"/>
      <c r="N23" s="9"/>
    </row>
    <row r="24" spans="1:14" s="10" customFormat="1" ht="36" customHeight="1">
      <c r="A24" s="43" t="s">
        <v>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9"/>
      <c r="N24" s="9"/>
    </row>
    <row r="25" spans="1:14" s="10" customFormat="1" ht="43.5" customHeight="1">
      <c r="A25" s="43" t="s">
        <v>27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9"/>
      <c r="N25" s="9"/>
    </row>
    <row r="26" spans="1:14" s="10" customFormat="1" ht="47.25" customHeight="1">
      <c r="A26" s="43" t="s">
        <v>63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9"/>
      <c r="N26" s="9"/>
    </row>
    <row r="27" spans="1:14" s="10" customFormat="1" ht="25.5" customHeight="1">
      <c r="A27" s="43" t="s">
        <v>66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9"/>
      <c r="N27" s="9"/>
    </row>
    <row r="28" spans="1:14" s="10" customFormat="1" ht="16.5" customHeight="1">
      <c r="A28" s="43" t="s">
        <v>67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9"/>
      <c r="N28" s="9"/>
    </row>
    <row r="29" spans="1:14" ht="47.25" customHeight="1">
      <c r="A29" s="5"/>
      <c r="B29" s="42" t="s">
        <v>65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6"/>
      <c r="N29" s="6"/>
    </row>
    <row r="30" spans="6:12" ht="12.75">
      <c r="F30" s="1"/>
      <c r="G30" s="1"/>
      <c r="H30" s="3"/>
      <c r="I30" s="3"/>
      <c r="J30" s="2"/>
      <c r="L30" s="1"/>
    </row>
  </sheetData>
  <sheetProtection selectLockedCells="1" selectUnlockedCells="1"/>
  <mergeCells count="26">
    <mergeCell ref="A18:L18"/>
    <mergeCell ref="A19:L19"/>
    <mergeCell ref="A20:L20"/>
    <mergeCell ref="A28:L28"/>
    <mergeCell ref="A21:L21"/>
    <mergeCell ref="A22:L22"/>
    <mergeCell ref="A23:L23"/>
    <mergeCell ref="A24:L24"/>
    <mergeCell ref="A25:L25"/>
    <mergeCell ref="A26:L26"/>
    <mergeCell ref="A15:L15"/>
    <mergeCell ref="A16:L16"/>
    <mergeCell ref="A17:L17"/>
    <mergeCell ref="E2:E4"/>
    <mergeCell ref="F2:F4"/>
    <mergeCell ref="G2:G4"/>
    <mergeCell ref="A1:L1"/>
    <mergeCell ref="B29:L29"/>
    <mergeCell ref="A27:L27"/>
    <mergeCell ref="H2:I3"/>
    <mergeCell ref="J2:J4"/>
    <mergeCell ref="K2:L3"/>
    <mergeCell ref="A2:A4"/>
    <mergeCell ref="B2:B4"/>
    <mergeCell ref="C2:C4"/>
    <mergeCell ref="D2:D4"/>
  </mergeCells>
  <printOptions/>
  <pageMargins left="0.25" right="0.25" top="0.75" bottom="0.75" header="0.3" footer="0.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zoomScalePageLayoutView="0" workbookViewId="0" topLeftCell="A1">
      <selection activeCell="A11" sqref="A11:N11"/>
    </sheetView>
  </sheetViews>
  <sheetFormatPr defaultColWidth="7.09765625" defaultRowHeight="14.25"/>
  <cols>
    <col min="1" max="1" width="3.3984375" style="1" customWidth="1"/>
    <col min="2" max="2" width="12" style="1" customWidth="1"/>
    <col min="3" max="3" width="37" style="2" customWidth="1"/>
    <col min="4" max="4" width="4" style="1" customWidth="1"/>
    <col min="5" max="5" width="8" style="1" customWidth="1"/>
    <col min="6" max="6" width="5.8984375" style="1" customWidth="1"/>
    <col min="7" max="7" width="6.59765625" style="1" customWidth="1"/>
    <col min="8" max="8" width="7" style="3" customWidth="1"/>
    <col min="9" max="9" width="8.09765625" style="3" customWidth="1"/>
    <col min="10" max="10" width="7.19921875" style="2" customWidth="1"/>
    <col min="11" max="11" width="7.59765625" style="2" customWidth="1"/>
    <col min="12" max="12" width="4.8984375" style="1" customWidth="1"/>
    <col min="13" max="13" width="9.09765625" style="2" customWidth="1"/>
    <col min="14" max="14" width="10.5" style="2" customWidth="1"/>
    <col min="15" max="16384" width="7.09765625" style="2" customWidth="1"/>
  </cols>
  <sheetData>
    <row r="1" spans="1:14" ht="104.25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/>
      <c r="L2" s="50" t="s">
        <v>10</v>
      </c>
      <c r="M2" s="50" t="s">
        <v>11</v>
      </c>
      <c r="N2" s="50"/>
    </row>
    <row r="3" spans="1:14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23.25" customHeight="1">
      <c r="A4" s="50"/>
      <c r="B4" s="50"/>
      <c r="C4" s="50"/>
      <c r="D4" s="50"/>
      <c r="E4" s="50"/>
      <c r="F4" s="50"/>
      <c r="G4" s="50"/>
      <c r="H4" s="50"/>
      <c r="I4" s="50"/>
      <c r="J4" s="21" t="s">
        <v>12</v>
      </c>
      <c r="K4" s="21" t="s">
        <v>13</v>
      </c>
      <c r="L4" s="50"/>
      <c r="M4" s="21" t="s">
        <v>12</v>
      </c>
      <c r="N4" s="21" t="s">
        <v>13</v>
      </c>
    </row>
    <row r="5" spans="1:14" ht="115.5" customHeight="1">
      <c r="A5" s="21" t="s">
        <v>14</v>
      </c>
      <c r="B5" s="29" t="s">
        <v>15</v>
      </c>
      <c r="C5" s="29" t="s">
        <v>81</v>
      </c>
      <c r="D5" s="30" t="s">
        <v>16</v>
      </c>
      <c r="E5" s="30" t="s">
        <v>84</v>
      </c>
      <c r="F5" s="30" t="s">
        <v>84</v>
      </c>
      <c r="G5" s="31">
        <v>100</v>
      </c>
      <c r="H5" s="33">
        <v>3500</v>
      </c>
      <c r="I5" s="40">
        <v>3600</v>
      </c>
      <c r="J5" s="22"/>
      <c r="K5" s="22"/>
      <c r="L5" s="21"/>
      <c r="M5" s="23"/>
      <c r="N5" s="23"/>
    </row>
    <row r="6" spans="1:14" ht="129" customHeight="1">
      <c r="A6" s="21">
        <v>2</v>
      </c>
      <c r="B6" s="34" t="s">
        <v>71</v>
      </c>
      <c r="C6" s="34" t="s">
        <v>18</v>
      </c>
      <c r="D6" s="30" t="s">
        <v>16</v>
      </c>
      <c r="E6" s="31">
        <v>50</v>
      </c>
      <c r="F6" s="30" t="s">
        <v>84</v>
      </c>
      <c r="G6" s="31">
        <v>240</v>
      </c>
      <c r="H6" s="57">
        <v>3500</v>
      </c>
      <c r="I6" s="40">
        <v>3790</v>
      </c>
      <c r="J6" s="22"/>
      <c r="K6" s="22"/>
      <c r="L6" s="21"/>
      <c r="M6" s="23"/>
      <c r="N6" s="23"/>
    </row>
    <row r="7" spans="1:14" ht="36" customHeight="1">
      <c r="A7" s="24"/>
      <c r="B7" s="24"/>
      <c r="C7" s="25" t="s">
        <v>64</v>
      </c>
      <c r="D7" s="24"/>
      <c r="E7" s="24"/>
      <c r="F7" s="24"/>
      <c r="G7" s="24"/>
      <c r="H7" s="26"/>
      <c r="I7" s="26"/>
      <c r="J7" s="27"/>
      <c r="K7" s="27"/>
      <c r="L7" s="24"/>
      <c r="M7" s="28">
        <f>SUM(M5:M6)</f>
        <v>0</v>
      </c>
      <c r="N7" s="28">
        <f>SUM(N5:N6)</f>
        <v>0</v>
      </c>
    </row>
    <row r="8" spans="1:17" ht="14.25">
      <c r="A8" s="11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ht="31.5" customHeight="1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7"/>
      <c r="P9" s="7"/>
      <c r="Q9" s="8"/>
    </row>
    <row r="10" spans="1:14" ht="16.5" customHeight="1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46.5" customHeight="1">
      <c r="A11" s="52" t="s">
        <v>21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6.5" customHeight="1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6.5" customHeight="1">
      <c r="A13" s="52" t="s">
        <v>23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31.5" customHeight="1">
      <c r="A14" s="52" t="s">
        <v>24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43.5" customHeight="1">
      <c r="A15" s="52" t="s">
        <v>25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40.5" customHeight="1">
      <c r="A16" s="52" t="s">
        <v>82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5" customHeight="1">
      <c r="A17" s="52" t="s">
        <v>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31.5" customHeight="1">
      <c r="A18" s="52" t="s">
        <v>27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46.5" customHeight="1">
      <c r="A19" s="52" t="s">
        <v>28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28.5" customHeight="1">
      <c r="A20" s="52" t="s">
        <v>66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6.5" customHeight="1">
      <c r="A21" s="52" t="s">
        <v>86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39" customHeight="1">
      <c r="A22" s="53" t="s">
        <v>65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8" ht="12.75">
      <c r="C28" s="2" t="s">
        <v>29</v>
      </c>
    </row>
  </sheetData>
  <sheetProtection selectLockedCells="1" selectUnlockedCells="1"/>
  <mergeCells count="27">
    <mergeCell ref="A20:N20"/>
    <mergeCell ref="A21:N21"/>
    <mergeCell ref="A22:N22"/>
    <mergeCell ref="A14:N14"/>
    <mergeCell ref="A15:N15"/>
    <mergeCell ref="A16:N16"/>
    <mergeCell ref="A17:N17"/>
    <mergeCell ref="A18:N18"/>
    <mergeCell ref="A19:N19"/>
    <mergeCell ref="A1:N1"/>
    <mergeCell ref="A9:N9"/>
    <mergeCell ref="A10:N10"/>
    <mergeCell ref="A11:N11"/>
    <mergeCell ref="A12:N12"/>
    <mergeCell ref="A13:N13"/>
    <mergeCell ref="G2:G4"/>
    <mergeCell ref="H2:H4"/>
    <mergeCell ref="I2:I4"/>
    <mergeCell ref="J2:K3"/>
    <mergeCell ref="L2:L4"/>
    <mergeCell ref="M2:N3"/>
    <mergeCell ref="A2:A4"/>
    <mergeCell ref="B2:B4"/>
    <mergeCell ref="C2:C4"/>
    <mergeCell ref="D2:D4"/>
    <mergeCell ref="E2:E4"/>
    <mergeCell ref="F2:F4"/>
  </mergeCells>
  <printOptions/>
  <pageMargins left="0.25" right="0.25" top="0.75" bottom="0.75" header="0.3" footer="0.3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0">
      <selection activeCell="U7" sqref="U7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34.5" style="2" customWidth="1"/>
    <col min="4" max="4" width="4" style="1" customWidth="1"/>
    <col min="5" max="5" width="6.8984375" style="1" customWidth="1"/>
    <col min="6" max="6" width="6.19921875" style="1" customWidth="1"/>
    <col min="7" max="7" width="6.69921875" style="1" customWidth="1"/>
    <col min="8" max="8" width="5.69921875" style="3" customWidth="1"/>
    <col min="9" max="9" width="7.09765625" style="3" customWidth="1"/>
    <col min="10" max="10" width="6.69921875" style="2" customWidth="1"/>
    <col min="11" max="11" width="7" style="2" customWidth="1"/>
    <col min="12" max="12" width="4.8984375" style="1" customWidth="1"/>
    <col min="13" max="13" width="9.19921875" style="2" customWidth="1"/>
    <col min="14" max="14" width="10.19921875" style="2" customWidth="1"/>
    <col min="15" max="16384" width="7.09765625" style="2" customWidth="1"/>
  </cols>
  <sheetData>
    <row r="1" spans="1:15" ht="117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8"/>
    </row>
    <row r="2" spans="1:15" ht="12.75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/>
      <c r="L2" s="50" t="s">
        <v>10</v>
      </c>
      <c r="M2" s="50" t="s">
        <v>11</v>
      </c>
      <c r="N2" s="50"/>
      <c r="O2" s="8"/>
    </row>
    <row r="3" spans="1:15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8"/>
    </row>
    <row r="4" spans="1:15" ht="23.25" customHeight="1">
      <c r="A4" s="50"/>
      <c r="B4" s="50"/>
      <c r="C4" s="50"/>
      <c r="D4" s="50"/>
      <c r="E4" s="50"/>
      <c r="F4" s="50"/>
      <c r="G4" s="50"/>
      <c r="H4" s="50"/>
      <c r="I4" s="50"/>
      <c r="J4" s="21" t="s">
        <v>12</v>
      </c>
      <c r="K4" s="21" t="s">
        <v>13</v>
      </c>
      <c r="L4" s="50"/>
      <c r="M4" s="21" t="s">
        <v>12</v>
      </c>
      <c r="N4" s="21" t="s">
        <v>13</v>
      </c>
      <c r="O4" s="8"/>
    </row>
    <row r="5" spans="1:15" ht="23.25" customHeight="1" hidden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8"/>
    </row>
    <row r="6" spans="1:15" ht="146.25" customHeight="1">
      <c r="A6" s="21">
        <v>1</v>
      </c>
      <c r="B6" s="29" t="s">
        <v>30</v>
      </c>
      <c r="C6" s="37" t="s">
        <v>31</v>
      </c>
      <c r="D6" s="30" t="s">
        <v>17</v>
      </c>
      <c r="E6" s="30" t="s">
        <v>84</v>
      </c>
      <c r="F6" s="31">
        <v>5</v>
      </c>
      <c r="G6" s="31">
        <v>2</v>
      </c>
      <c r="H6" s="30" t="s">
        <v>83</v>
      </c>
      <c r="I6" s="30">
        <f aca="true" t="shared" si="0" ref="I6:I13">E6+F6+G6+H6</f>
        <v>32</v>
      </c>
      <c r="J6" s="22"/>
      <c r="K6" s="22"/>
      <c r="L6" s="21"/>
      <c r="M6" s="23"/>
      <c r="N6" s="23"/>
      <c r="O6" s="8"/>
    </row>
    <row r="7" spans="1:15" ht="112.5" customHeight="1">
      <c r="A7" s="21">
        <v>2</v>
      </c>
      <c r="B7" s="29" t="s">
        <v>72</v>
      </c>
      <c r="C7" s="38" t="s">
        <v>73</v>
      </c>
      <c r="D7" s="30" t="s">
        <v>17</v>
      </c>
      <c r="E7" s="31">
        <v>0</v>
      </c>
      <c r="F7" s="31">
        <v>5</v>
      </c>
      <c r="G7" s="31">
        <v>15</v>
      </c>
      <c r="H7" s="31">
        <v>25</v>
      </c>
      <c r="I7" s="30">
        <f t="shared" si="0"/>
        <v>45</v>
      </c>
      <c r="J7" s="22"/>
      <c r="K7" s="22"/>
      <c r="L7" s="21"/>
      <c r="M7" s="23"/>
      <c r="N7" s="23"/>
      <c r="O7" s="8"/>
    </row>
    <row r="8" spans="1:15" ht="187.5" customHeight="1">
      <c r="A8" s="21">
        <v>3</v>
      </c>
      <c r="B8" s="29" t="s">
        <v>32</v>
      </c>
      <c r="C8" s="38" t="s">
        <v>74</v>
      </c>
      <c r="D8" s="30" t="s">
        <v>17</v>
      </c>
      <c r="E8" s="31">
        <v>3</v>
      </c>
      <c r="F8" s="31">
        <v>5</v>
      </c>
      <c r="G8" s="30" t="s">
        <v>84</v>
      </c>
      <c r="H8" s="31">
        <v>150</v>
      </c>
      <c r="I8" s="30">
        <f t="shared" si="0"/>
        <v>158</v>
      </c>
      <c r="J8" s="22"/>
      <c r="K8" s="22"/>
      <c r="L8" s="21"/>
      <c r="M8" s="23"/>
      <c r="N8" s="23"/>
      <c r="O8" s="8"/>
    </row>
    <row r="9" spans="1:15" ht="179.25" customHeight="1">
      <c r="A9" s="21">
        <v>4</v>
      </c>
      <c r="B9" s="29" t="s">
        <v>33</v>
      </c>
      <c r="C9" s="38" t="s">
        <v>75</v>
      </c>
      <c r="D9" s="30" t="s">
        <v>17</v>
      </c>
      <c r="E9" s="31">
        <v>5</v>
      </c>
      <c r="F9" s="30" t="s">
        <v>84</v>
      </c>
      <c r="G9" s="30" t="s">
        <v>84</v>
      </c>
      <c r="H9" s="31">
        <v>50</v>
      </c>
      <c r="I9" s="30">
        <f t="shared" si="0"/>
        <v>55</v>
      </c>
      <c r="J9" s="22"/>
      <c r="K9" s="22"/>
      <c r="L9" s="21"/>
      <c r="M9" s="23"/>
      <c r="N9" s="23"/>
      <c r="O9" s="8"/>
    </row>
    <row r="10" spans="1:15" ht="128.25" customHeight="1">
      <c r="A10" s="21">
        <v>5</v>
      </c>
      <c r="B10" s="29" t="s">
        <v>34</v>
      </c>
      <c r="C10" s="38" t="s">
        <v>35</v>
      </c>
      <c r="D10" s="30" t="s">
        <v>17</v>
      </c>
      <c r="E10" s="31">
        <v>5</v>
      </c>
      <c r="F10" s="30" t="s">
        <v>84</v>
      </c>
      <c r="G10" s="31">
        <v>4</v>
      </c>
      <c r="H10" s="30" t="s">
        <v>84</v>
      </c>
      <c r="I10" s="30">
        <f t="shared" si="0"/>
        <v>9</v>
      </c>
      <c r="J10" s="22"/>
      <c r="K10" s="22"/>
      <c r="L10" s="21"/>
      <c r="M10" s="23"/>
      <c r="N10" s="23"/>
      <c r="O10" s="8"/>
    </row>
    <row r="11" spans="1:15" ht="94.5" customHeight="1">
      <c r="A11" s="21">
        <v>6</v>
      </c>
      <c r="B11" s="29" t="s">
        <v>36</v>
      </c>
      <c r="C11" s="38" t="s">
        <v>76</v>
      </c>
      <c r="D11" s="30" t="s">
        <v>17</v>
      </c>
      <c r="E11" s="31">
        <v>5</v>
      </c>
      <c r="F11" s="30" t="s">
        <v>84</v>
      </c>
      <c r="G11" s="30" t="s">
        <v>84</v>
      </c>
      <c r="H11" s="31">
        <v>25</v>
      </c>
      <c r="I11" s="30">
        <f t="shared" si="0"/>
        <v>30</v>
      </c>
      <c r="J11" s="22"/>
      <c r="K11" s="22"/>
      <c r="L11" s="21"/>
      <c r="M11" s="23"/>
      <c r="N11" s="23"/>
      <c r="O11" s="8"/>
    </row>
    <row r="12" spans="1:15" ht="188.25" customHeight="1">
      <c r="A12" s="21">
        <v>7</v>
      </c>
      <c r="B12" s="29" t="s">
        <v>37</v>
      </c>
      <c r="C12" s="34" t="s">
        <v>77</v>
      </c>
      <c r="D12" s="30" t="s">
        <v>17</v>
      </c>
      <c r="E12" s="31">
        <v>0</v>
      </c>
      <c r="F12" s="30" t="s">
        <v>84</v>
      </c>
      <c r="G12" s="31">
        <v>15</v>
      </c>
      <c r="H12" s="31">
        <v>100</v>
      </c>
      <c r="I12" s="30">
        <f t="shared" si="0"/>
        <v>115</v>
      </c>
      <c r="J12" s="22"/>
      <c r="K12" s="22"/>
      <c r="L12" s="21"/>
      <c r="M12" s="23"/>
      <c r="N12" s="23"/>
      <c r="O12" s="8"/>
    </row>
    <row r="13" spans="1:15" ht="183" customHeight="1">
      <c r="A13" s="21">
        <v>8</v>
      </c>
      <c r="B13" s="29" t="s">
        <v>38</v>
      </c>
      <c r="C13" s="38" t="s">
        <v>78</v>
      </c>
      <c r="D13" s="30" t="s">
        <v>17</v>
      </c>
      <c r="E13" s="31">
        <v>5</v>
      </c>
      <c r="F13" s="30" t="s">
        <v>84</v>
      </c>
      <c r="G13" s="31">
        <v>4</v>
      </c>
      <c r="H13" s="30" t="s">
        <v>85</v>
      </c>
      <c r="I13" s="30">
        <f t="shared" si="0"/>
        <v>39</v>
      </c>
      <c r="J13" s="22"/>
      <c r="K13" s="22"/>
      <c r="L13" s="21"/>
      <c r="M13" s="23"/>
      <c r="N13" s="23"/>
      <c r="O13" s="8"/>
    </row>
    <row r="14" spans="1:15" ht="15">
      <c r="A14" s="24"/>
      <c r="B14" s="24"/>
      <c r="C14" s="25" t="s">
        <v>64</v>
      </c>
      <c r="D14" s="24"/>
      <c r="E14" s="24"/>
      <c r="F14" s="24"/>
      <c r="G14" s="24"/>
      <c r="H14" s="26"/>
      <c r="I14" s="26"/>
      <c r="J14" s="27"/>
      <c r="K14" s="27"/>
      <c r="L14" s="24"/>
      <c r="M14" s="28">
        <f>SUM(M6:M13)</f>
        <v>0</v>
      </c>
      <c r="N14" s="28">
        <f>SUM(N6:N13)</f>
        <v>0</v>
      </c>
      <c r="O14" s="8"/>
    </row>
    <row r="15" spans="1:15" ht="31.5" customHeight="1">
      <c r="A15" s="52" t="s">
        <v>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8"/>
    </row>
    <row r="16" spans="1:15" ht="29.25" customHeight="1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8"/>
    </row>
    <row r="17" spans="1:15" ht="43.5" customHeight="1">
      <c r="A17" s="52" t="s">
        <v>21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8"/>
    </row>
    <row r="18" spans="1:15" ht="16.5" customHeight="1">
      <c r="A18" s="52" t="s">
        <v>22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8"/>
    </row>
    <row r="19" spans="1:15" ht="16.5" customHeight="1">
      <c r="A19" s="52" t="s">
        <v>23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8"/>
    </row>
    <row r="20" spans="1:15" ht="49.5" customHeight="1">
      <c r="A20" s="52" t="s">
        <v>39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8"/>
    </row>
    <row r="21" spans="1:15" ht="39.75" customHeight="1">
      <c r="A21" s="52" t="s">
        <v>25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8"/>
    </row>
    <row r="22" spans="1:15" ht="53.25" customHeight="1">
      <c r="A22" s="52" t="s">
        <v>79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"/>
    </row>
    <row r="23" spans="1:15" ht="21" customHeight="1">
      <c r="A23" s="52" t="s">
        <v>26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"/>
    </row>
    <row r="24" spans="1:15" ht="37.5" customHeight="1">
      <c r="A24" s="52" t="s">
        <v>27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"/>
    </row>
    <row r="25" spans="1:15" ht="47.25" customHeight="1">
      <c r="A25" s="52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"/>
    </row>
    <row r="26" spans="1:15" ht="20.25" customHeight="1">
      <c r="A26" s="56" t="s">
        <v>66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8"/>
    </row>
    <row r="27" spans="1:15" ht="17.25" customHeight="1">
      <c r="A27" s="52" t="s">
        <v>86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"/>
    </row>
    <row r="28" spans="1:14" ht="28.5" customHeight="1">
      <c r="A28" s="55" t="s">
        <v>65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</sheetData>
  <sheetProtection selectLockedCells="1" selectUnlockedCells="1"/>
  <autoFilter ref="A5:N13"/>
  <mergeCells count="27">
    <mergeCell ref="A25:N25"/>
    <mergeCell ref="A27:N27"/>
    <mergeCell ref="A19:N19"/>
    <mergeCell ref="A20:N20"/>
    <mergeCell ref="A21:N21"/>
    <mergeCell ref="A22:N22"/>
    <mergeCell ref="A23:N23"/>
    <mergeCell ref="A26:N26"/>
    <mergeCell ref="I2:I4"/>
    <mergeCell ref="J2:K3"/>
    <mergeCell ref="L2:L4"/>
    <mergeCell ref="M2:N3"/>
    <mergeCell ref="A24:N24"/>
    <mergeCell ref="A15:N15"/>
    <mergeCell ref="A16:N16"/>
    <mergeCell ref="A17:N17"/>
    <mergeCell ref="A18:N18"/>
    <mergeCell ref="A1:N1"/>
    <mergeCell ref="A28:N28"/>
    <mergeCell ref="A2:A4"/>
    <mergeCell ref="B2:B4"/>
    <mergeCell ref="C2:C4"/>
    <mergeCell ref="D2:D4"/>
    <mergeCell ref="E2:E4"/>
    <mergeCell ref="F2:F4"/>
    <mergeCell ref="G2:G4"/>
    <mergeCell ref="H2:H4"/>
  </mergeCells>
  <printOptions/>
  <pageMargins left="0.39375" right="0.39375" top="0.26944444444444443" bottom="0.19652777777777777" header="0.26944444444444443" footer="0.19652777777777777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WCPD WCPD</cp:lastModifiedBy>
  <cp:lastPrinted>2024-04-03T07:07:12Z</cp:lastPrinted>
  <dcterms:modified xsi:type="dcterms:W3CDTF">2024-04-03T07:49:45Z</dcterms:modified>
  <cp:category/>
  <cp:version/>
  <cp:contentType/>
  <cp:contentStatus/>
</cp:coreProperties>
</file>