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00" windowHeight="7530" tabRatio="637" activeTab="0"/>
  </bookViews>
  <sheets>
    <sheet name="Obiekty CGR" sheetId="1" r:id="rId1"/>
  </sheets>
  <definedNames>
    <definedName name="_xlfn.Z.TEST" hidden="1">#NAME?</definedName>
    <definedName name="OB01" localSheetId="0">'Obiekty CGR'!#REF!</definedName>
    <definedName name="OB01">#REF!</definedName>
    <definedName name="OB02" localSheetId="0">'Obiekty CGR'!#REF!</definedName>
    <definedName name="OB02">#REF!</definedName>
    <definedName name="OB03" localSheetId="0">'Obiekty CGR'!#REF!</definedName>
    <definedName name="OB03">#REF!</definedName>
    <definedName name="OB04" localSheetId="0">'Obiekty CGR'!#REF!</definedName>
    <definedName name="OB04">#REF!</definedName>
    <definedName name="OB05" localSheetId="0">'Obiekty CGR'!#REF!</definedName>
    <definedName name="OB05">#REF!</definedName>
    <definedName name="OB06" localSheetId="0">'Obiekty CGR'!#REF!</definedName>
    <definedName name="OB06">#REF!</definedName>
    <definedName name="OB07" localSheetId="0">'Obiekty CGR'!#REF!</definedName>
    <definedName name="OB07">#REF!</definedName>
    <definedName name="OB08" localSheetId="0">'Obiekty CGR'!#REF!</definedName>
    <definedName name="OB08">#REF!</definedName>
    <definedName name="OB09" localSheetId="0">'Obiekty CGR'!#REF!</definedName>
    <definedName name="OB09">#REF!</definedName>
    <definedName name="OB10" localSheetId="0">'Obiekty CGR'!#REF!</definedName>
    <definedName name="OB10">#REF!</definedName>
    <definedName name="OB11" localSheetId="0">'Obiekty CGR'!#REF!</definedName>
    <definedName name="OB11">#REF!</definedName>
    <definedName name="OB12" localSheetId="0">'Obiekty CGR'!#REF!</definedName>
    <definedName name="OB12">#REF!</definedName>
    <definedName name="OB13" localSheetId="0">'Obiekty CGR'!#REF!</definedName>
    <definedName name="OB13">#REF!</definedName>
    <definedName name="OB14" localSheetId="0">'Obiekty CGR'!#REF!</definedName>
    <definedName name="OB14">#REF!</definedName>
    <definedName name="OB15" localSheetId="0">'Obiekty CGR'!#REF!</definedName>
    <definedName name="OB15">#REF!</definedName>
    <definedName name="OB16" localSheetId="0">'Obiekty CGR'!#REF!</definedName>
    <definedName name="OB16">#REF!</definedName>
    <definedName name="OB17" localSheetId="0">'Obiekty CGR'!#REF!</definedName>
    <definedName name="OB17">#REF!</definedName>
    <definedName name="OB18" localSheetId="0">'Obiekty CGR'!#REF!</definedName>
    <definedName name="OB18">#REF!</definedName>
    <definedName name="OB19" localSheetId="0">'Obiekty CGR'!#REF!</definedName>
    <definedName name="OB19">#REF!</definedName>
    <definedName name="OB20" localSheetId="0">'Obiekty CGR'!#REF!</definedName>
    <definedName name="OB20">#REF!</definedName>
    <definedName name="OBB01">#REF!</definedName>
    <definedName name="OBB02">#REF!</definedName>
    <definedName name="OBB04">#REF!</definedName>
    <definedName name="OBB09">#REF!</definedName>
    <definedName name="OBB11">#REF!</definedName>
    <definedName name="OBB12">#REF!</definedName>
    <definedName name="OBB13">#REF!</definedName>
    <definedName name="OBB14">#REF!</definedName>
    <definedName name="OBB19">#REF!</definedName>
    <definedName name="OBB20">#REF!</definedName>
    <definedName name="OSW02">#REF!</definedName>
    <definedName name="OSW03">#REF!</definedName>
    <definedName name="OSW14">#REF!</definedName>
    <definedName name="OSW15">#REF!</definedName>
    <definedName name="OSW16">#REF!</definedName>
    <definedName name="OSW17">#REF!</definedName>
    <definedName name="OSW18">#REF!</definedName>
    <definedName name="OSW19">#REF!</definedName>
    <definedName name="OSW20">#REF!</definedName>
  </definedNames>
  <calcPr fullCalcOnLoad="1"/>
</workbook>
</file>

<file path=xl/sharedStrings.xml><?xml version="1.0" encoding="utf-8"?>
<sst xmlns="http://schemas.openxmlformats.org/spreadsheetml/2006/main" count="791" uniqueCount="202">
  <si>
    <t>L.p.</t>
  </si>
  <si>
    <t>Razem</t>
  </si>
  <si>
    <t>Szacowane zużycie energii elektrycznej
w okresie trwania umowy [MWh]</t>
  </si>
  <si>
    <t>Zakład Gospodarki Komunalnej w Mroczy Sp. z o.o.</t>
  </si>
  <si>
    <t xml:space="preserve">ZAMAWIAJĄCY: </t>
  </si>
  <si>
    <t xml:space="preserve">NIP: </t>
  </si>
  <si>
    <t xml:space="preserve">SIEDZIBA: </t>
  </si>
  <si>
    <t>Nazwa punktu poboru</t>
  </si>
  <si>
    <t>Adres punktu poboru</t>
  </si>
  <si>
    <t>Numer PPE</t>
  </si>
  <si>
    <t>Parametry
dystrybucyjne</t>
  </si>
  <si>
    <t>Nabywca</t>
  </si>
  <si>
    <t>Odbiorca (adres do przesyłania faktur)</t>
  </si>
  <si>
    <t>Operator Systemu
Dystrybucyjnego</t>
  </si>
  <si>
    <t>Obecny
sprzedawca</t>
  </si>
  <si>
    <t>Okres dostaw</t>
  </si>
  <si>
    <t>Miejscowość</t>
  </si>
  <si>
    <t>Ulica</t>
  </si>
  <si>
    <t>Numer</t>
  </si>
  <si>
    <t>Kod</t>
  </si>
  <si>
    <t>Poczta</t>
  </si>
  <si>
    <t>Moc
umowna</t>
  </si>
  <si>
    <t>Grupa
taryfowa</t>
  </si>
  <si>
    <t xml:space="preserve">Strefa I </t>
  </si>
  <si>
    <t xml:space="preserve">Strefa II </t>
  </si>
  <si>
    <t xml:space="preserve">Strefa III </t>
  </si>
  <si>
    <t>Nazwa</t>
  </si>
  <si>
    <t>Adres</t>
  </si>
  <si>
    <t>NIP</t>
  </si>
  <si>
    <t>Od</t>
  </si>
  <si>
    <t>Do</t>
  </si>
  <si>
    <t>C21</t>
  </si>
  <si>
    <t>Enea S.A.</t>
  </si>
  <si>
    <t>C11</t>
  </si>
  <si>
    <t>Kościuszki</t>
  </si>
  <si>
    <t>Leśna</t>
  </si>
  <si>
    <t>Hydrofornia</t>
  </si>
  <si>
    <t>Przepompownia</t>
  </si>
  <si>
    <t>dz.15/1</t>
  </si>
  <si>
    <t>Enea Operator Sp. z o.o.</t>
  </si>
  <si>
    <t>558-10-02-054</t>
  </si>
  <si>
    <t>ul. Łobżenicka 11A</t>
  </si>
  <si>
    <t>89-115 Mrocza</t>
  </si>
  <si>
    <t>Tłocznia sieci kanalizacyjnej</t>
  </si>
  <si>
    <t xml:space="preserve">Drzewianowo   </t>
  </si>
  <si>
    <t>nr dz. 258/1</t>
  </si>
  <si>
    <t>89-115</t>
  </si>
  <si>
    <t>Mrocza</t>
  </si>
  <si>
    <t>590310600029294536</t>
  </si>
  <si>
    <t>ul. Łobżenicka 11A, 89-115 Mrocza</t>
  </si>
  <si>
    <t xml:space="preserve">Przepompownia </t>
  </si>
  <si>
    <t>Kosowo</t>
  </si>
  <si>
    <t>nr dz. 35/4</t>
  </si>
  <si>
    <t>590310600001728042</t>
  </si>
  <si>
    <t>Modrakowo</t>
  </si>
  <si>
    <t>nr dz. 18/3</t>
  </si>
  <si>
    <t>590310600001728059</t>
  </si>
  <si>
    <t>Kozia Góra Krajeńska</t>
  </si>
  <si>
    <t>590310600000039323</t>
  </si>
  <si>
    <t>Krukówko</t>
  </si>
  <si>
    <t>dz.139</t>
  </si>
  <si>
    <t>590310600000039385</t>
  </si>
  <si>
    <t>dz.128</t>
  </si>
  <si>
    <t>590310600007531462</t>
  </si>
  <si>
    <t>dz.113</t>
  </si>
  <si>
    <t>590310600000039392</t>
  </si>
  <si>
    <t>Przepompownia Białowieża P13</t>
  </si>
  <si>
    <t xml:space="preserve">Białowieża </t>
  </si>
  <si>
    <t>590310600000038944</t>
  </si>
  <si>
    <t>Przepompownia Białowieża P12</t>
  </si>
  <si>
    <t>590310600000038982</t>
  </si>
  <si>
    <t>Przepompownia Białowieża P8</t>
  </si>
  <si>
    <t>590310600000037527</t>
  </si>
  <si>
    <t>Przepompownia Białowieża P11</t>
  </si>
  <si>
    <t>590310600000038708</t>
  </si>
  <si>
    <t>Przepompownia Konstantowo</t>
  </si>
  <si>
    <t>Konstantowo</t>
  </si>
  <si>
    <t>590310600000037633</t>
  </si>
  <si>
    <t>Przepompownia Jadwigowo P-10</t>
  </si>
  <si>
    <t xml:space="preserve">Jadwigowo </t>
  </si>
  <si>
    <t>590310600000037534</t>
  </si>
  <si>
    <t>Przepompownia Orlinek P-7</t>
  </si>
  <si>
    <t>Orlinek</t>
  </si>
  <si>
    <t>590310600000037558</t>
  </si>
  <si>
    <t>Przepompownia Wiele P-9</t>
  </si>
  <si>
    <t>Wiele</t>
  </si>
  <si>
    <t>590310600000039064</t>
  </si>
  <si>
    <t>Przepompownia Wiele P-8</t>
  </si>
  <si>
    <t>590310600000039095</t>
  </si>
  <si>
    <t>Przepompownia Wiele P-7</t>
  </si>
  <si>
    <t>590310600000039033</t>
  </si>
  <si>
    <t>Przepompownia Rościmin P-5</t>
  </si>
  <si>
    <t>Rościmin</t>
  </si>
  <si>
    <t>590310600000037718</t>
  </si>
  <si>
    <t>Przepompownia Rajgród P-3</t>
  </si>
  <si>
    <t>Rajgród</t>
  </si>
  <si>
    <t>590310600000038630</t>
  </si>
  <si>
    <t>Przepompownia Rajgród P-4</t>
  </si>
  <si>
    <t>590310600000038647</t>
  </si>
  <si>
    <t>Przepompownia Rościmin P-6</t>
  </si>
  <si>
    <t>590310600000037701</t>
  </si>
  <si>
    <t>Jeziorki Zabartowskie</t>
  </si>
  <si>
    <t>590310600000038661</t>
  </si>
  <si>
    <t>Przepompownia Wiele P-10</t>
  </si>
  <si>
    <t>590310600000039057</t>
  </si>
  <si>
    <t>Przepompownia Orle P-14</t>
  </si>
  <si>
    <t>Orle</t>
  </si>
  <si>
    <t>590310600000037572</t>
  </si>
  <si>
    <t>Przepompownia Witosław P-15</t>
  </si>
  <si>
    <t>Witosław</t>
  </si>
  <si>
    <t>590310600000037596</t>
  </si>
  <si>
    <t>Przepompownia Izabela P-8</t>
  </si>
  <si>
    <t>Izabela</t>
  </si>
  <si>
    <t>590310600000038623</t>
  </si>
  <si>
    <t>ZGK-Wodociągi</t>
  </si>
  <si>
    <t>Łobżenicka</t>
  </si>
  <si>
    <t>11 B</t>
  </si>
  <si>
    <t>590310600000668691</t>
  </si>
  <si>
    <t xml:space="preserve">Tłocznia sieci kanalizacyjnej </t>
  </si>
  <si>
    <t>Chwałka</t>
  </si>
  <si>
    <t>dz.217/1</t>
  </si>
  <si>
    <t>590310600007535576</t>
  </si>
  <si>
    <t>Ostrowo</t>
  </si>
  <si>
    <t>dz. 225</t>
  </si>
  <si>
    <t>590310600012088449</t>
  </si>
  <si>
    <t>dz. 86/9</t>
  </si>
  <si>
    <t>590310600007598915</t>
  </si>
  <si>
    <t>dz. 58/9</t>
  </si>
  <si>
    <t>590310600007544042</t>
  </si>
  <si>
    <t>dz. 118</t>
  </si>
  <si>
    <t>590310600012292372</t>
  </si>
  <si>
    <t>Przepompownia Łobżenicka P-11</t>
  </si>
  <si>
    <t>Łobżenica</t>
  </si>
  <si>
    <t>590310600007531370</t>
  </si>
  <si>
    <t>Drążno</t>
  </si>
  <si>
    <t>dz. 5/2</t>
  </si>
  <si>
    <t>590310600000037428</t>
  </si>
  <si>
    <t>dz. 32/9</t>
  </si>
  <si>
    <t>590310600000037435</t>
  </si>
  <si>
    <t>Przepompownia Kościuszki P-27</t>
  </si>
  <si>
    <t>590310600000037626</t>
  </si>
  <si>
    <t>Przepompownia Witosław P-12</t>
  </si>
  <si>
    <t>590310600000037497</t>
  </si>
  <si>
    <t>Przepompownia Agatki P-1</t>
  </si>
  <si>
    <t>Zwycięstwa</t>
  </si>
  <si>
    <t>590310600000039101</t>
  </si>
  <si>
    <t>Przepompownia Polna P-2</t>
  </si>
  <si>
    <t>Rzeczna</t>
  </si>
  <si>
    <t>590310600000039125</t>
  </si>
  <si>
    <t>Przepompownia Leśna P-2</t>
  </si>
  <si>
    <t>590310600007531400</t>
  </si>
  <si>
    <t>Przepompownia Drzewianowska P-1</t>
  </si>
  <si>
    <t>Drzewianowska</t>
  </si>
  <si>
    <t>590310600000037688</t>
  </si>
  <si>
    <t>Przepompownia Agatki P-2</t>
  </si>
  <si>
    <t>Ignacego Paderewskiego</t>
  </si>
  <si>
    <t>590310600000038678</t>
  </si>
  <si>
    <t>7/1</t>
  </si>
  <si>
    <t>590310600000037411</t>
  </si>
  <si>
    <t>Przepompownia Drążonek/11</t>
  </si>
  <si>
    <t>Drążonek</t>
  </si>
  <si>
    <t>dz.78/30</t>
  </si>
  <si>
    <t>590310600000037398</t>
  </si>
  <si>
    <t>dz.19/11</t>
  </si>
  <si>
    <t>590310600000037374</t>
  </si>
  <si>
    <t>Cicha</t>
  </si>
  <si>
    <t>1394/2</t>
  </si>
  <si>
    <t>590310600000663672</t>
  </si>
  <si>
    <t>Piastowska</t>
  </si>
  <si>
    <t>dz.1305/21</t>
  </si>
  <si>
    <t>590310600028944968</t>
  </si>
  <si>
    <t>dz.160/2</t>
  </si>
  <si>
    <t>590310600029362891</t>
  </si>
  <si>
    <t>590310600000506245</t>
  </si>
  <si>
    <t>16a</t>
  </si>
  <si>
    <t>590310600000121509</t>
  </si>
  <si>
    <t>dz.197/3</t>
  </si>
  <si>
    <t>590310600000121493</t>
  </si>
  <si>
    <t>Słupówko</t>
  </si>
  <si>
    <t>dz.19</t>
  </si>
  <si>
    <t>590310600029294444</t>
  </si>
  <si>
    <t>dz.87/4</t>
  </si>
  <si>
    <t>590310600029304907</t>
  </si>
  <si>
    <t>dz.205/1</t>
  </si>
  <si>
    <t>590310600029362860</t>
  </si>
  <si>
    <t>ZGK-Administracja</t>
  </si>
  <si>
    <t>11A</t>
  </si>
  <si>
    <t>590310600007531455</t>
  </si>
  <si>
    <t>590310600000037442</t>
  </si>
  <si>
    <t>Przepompownia Orle P-16</t>
  </si>
  <si>
    <t>590310600000037664</t>
  </si>
  <si>
    <t>%  energii elektrycznej objęta ceną maksymalną  (z dokładnością do dwóch miejsc po przecinku)</t>
  </si>
  <si>
    <t>Czereśniowa</t>
  </si>
  <si>
    <t>dz. 985/2</t>
  </si>
  <si>
    <t>590310600030917301</t>
  </si>
  <si>
    <t>Oczyszczalnia ścieków</t>
  </si>
  <si>
    <t>Akacjowa 2</t>
  </si>
  <si>
    <t>dz.209/2</t>
  </si>
  <si>
    <t>B21</t>
  </si>
  <si>
    <t>590310600001004863</t>
  </si>
  <si>
    <t>Załącznik nr 1 do SWZ post. nr ZP.2610.2.2024</t>
  </si>
  <si>
    <t>Załącznik nr 1 do umowy …............................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</si>
</sst>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[$-415]d\ mmmm\ yyyy"/>
    <numFmt numFmtId="168" formatCode="_-* #,##0.0\ _z_ł_-;\-* #,##0.0\ _z_ł_-;_-* &quot;-&quot;??\ _z_ł_-;_-@_-"/>
    <numFmt numFmtId="169" formatCode="_-* #,##0\ _z_ł_-;\-* #,##0\ _z_ł_-;_-* &quot;-&quot;??\ _z_ł_-;_-@_-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[$-415]dddd\,\ d\ mmmm\ yyyy"/>
    <numFmt numFmtId="175" formatCode="#,##0.0000"/>
    <numFmt numFmtId="176" formatCode="0.000"/>
    <numFmt numFmtId="177" formatCode="d/mm/yyyy"/>
    <numFmt numFmtId="178" formatCode="0_ ;\-0\ "/>
    <numFmt numFmtId="179" formatCode="#,##0.00\ &quot;zł&quot;"/>
    <numFmt numFmtId="180" formatCode="mmm/yyyy"/>
  </numFmts>
  <fonts count="42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 Narrow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b/>
      <sz val="8"/>
      <name val="Arial Narrow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/>
      <protection/>
    </xf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6">
    <xf numFmtId="0" fontId="0" fillId="0" borderId="0" xfId="0" applyAlignment="1">
      <alignment/>
    </xf>
    <xf numFmtId="1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2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4" fontId="2" fillId="0" borderId="0" xfId="0" applyNumberFormat="1" applyFont="1" applyFill="1" applyAlignment="1">
      <alignment horizontal="right" vertical="center"/>
    </xf>
    <xf numFmtId="14" fontId="2" fillId="0" borderId="0" xfId="0" applyNumberFormat="1" applyFont="1" applyFill="1" applyAlignment="1">
      <alignment vertical="center"/>
    </xf>
    <xf numFmtId="2" fontId="2" fillId="0" borderId="0" xfId="0" applyNumberFormat="1" applyFont="1" applyFill="1" applyBorder="1" applyAlignment="1" quotePrefix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left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vertical="center" wrapText="1"/>
    </xf>
    <xf numFmtId="4" fontId="2" fillId="0" borderId="13" xfId="0" applyNumberFormat="1" applyFont="1" applyFill="1" applyBorder="1" applyAlignment="1">
      <alignment horizontal="right" vertical="center"/>
    </xf>
    <xf numFmtId="2" fontId="2" fillId="0" borderId="0" xfId="0" applyNumberFormat="1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 quotePrefix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3"/>
  <sheetViews>
    <sheetView tabSelected="1" zoomScalePageLayoutView="0" workbookViewId="0" topLeftCell="N31">
      <selection activeCell="R6" sqref="R6"/>
    </sheetView>
  </sheetViews>
  <sheetFormatPr defaultColWidth="9.00390625" defaultRowHeight="14.25"/>
  <cols>
    <col min="1" max="1" width="2.875" style="1" bestFit="1" customWidth="1"/>
    <col min="2" max="2" width="20.375" style="9" bestFit="1" customWidth="1"/>
    <col min="3" max="3" width="12.625" style="9" bestFit="1" customWidth="1"/>
    <col min="4" max="4" width="15.25390625" style="24" bestFit="1" customWidth="1"/>
    <col min="5" max="5" width="16.75390625" style="37" bestFit="1" customWidth="1"/>
    <col min="6" max="6" width="13.625" style="24" customWidth="1"/>
    <col min="7" max="7" width="4.75390625" style="9" bestFit="1" customWidth="1"/>
    <col min="8" max="8" width="13.875" style="38" bestFit="1" customWidth="1"/>
    <col min="9" max="9" width="5.625" style="7" customWidth="1"/>
    <col min="10" max="10" width="5.625" style="2" customWidth="1"/>
    <col min="11" max="14" width="6.125" style="12" customWidth="1"/>
    <col min="15" max="15" width="26.125" style="9" customWidth="1"/>
    <col min="16" max="16" width="19.50390625" style="9" bestFit="1" customWidth="1"/>
    <col min="17" max="17" width="7.125" style="2" customWidth="1"/>
    <col min="18" max="18" width="31.125" style="9" customWidth="1"/>
    <col min="19" max="19" width="19.50390625" style="9" bestFit="1" customWidth="1"/>
    <col min="20" max="20" width="14.25390625" style="8" customWidth="1"/>
    <col min="21" max="21" width="7.25390625" style="8" bestFit="1" customWidth="1"/>
    <col min="22" max="23" width="6.625" style="13" bestFit="1" customWidth="1"/>
    <col min="24" max="24" width="14.875" style="2" customWidth="1"/>
    <col min="25" max="16384" width="9.00390625" style="2" customWidth="1"/>
  </cols>
  <sheetData>
    <row r="1" spans="2:23" ht="12.75">
      <c r="B1" s="12"/>
      <c r="C1" s="34"/>
      <c r="D1" s="34"/>
      <c r="E1" s="5"/>
      <c r="F1" s="4"/>
      <c r="G1" s="2"/>
      <c r="H1" s="6"/>
      <c r="I1" s="35"/>
      <c r="K1" s="36"/>
      <c r="L1" s="36"/>
      <c r="M1" s="36"/>
      <c r="N1" s="36"/>
      <c r="T1" s="10"/>
      <c r="V1" s="8"/>
      <c r="W1" s="8"/>
    </row>
    <row r="2" spans="2:23" ht="14.25" customHeight="1">
      <c r="B2" s="12"/>
      <c r="C2" s="34"/>
      <c r="D2" s="34"/>
      <c r="E2" s="5"/>
      <c r="F2" s="4"/>
      <c r="G2" s="2"/>
      <c r="H2" s="6"/>
      <c r="I2" s="35"/>
      <c r="K2" s="36"/>
      <c r="L2" s="36"/>
      <c r="M2" s="36"/>
      <c r="N2" s="36"/>
      <c r="O2" s="55" t="s">
        <v>201</v>
      </c>
      <c r="P2" s="54"/>
      <c r="Q2" s="54"/>
      <c r="R2" s="54"/>
      <c r="T2" s="10"/>
      <c r="V2" s="8"/>
      <c r="W2" s="8"/>
    </row>
    <row r="3" spans="2:18" ht="12.75">
      <c r="B3" s="11" t="s">
        <v>4</v>
      </c>
      <c r="C3" s="52" t="s">
        <v>3</v>
      </c>
      <c r="D3" s="52"/>
      <c r="E3" s="52"/>
      <c r="F3" s="52"/>
      <c r="G3" s="52"/>
      <c r="H3" s="52"/>
      <c r="J3" s="10"/>
      <c r="O3" s="55" t="s">
        <v>200</v>
      </c>
      <c r="P3" s="54"/>
      <c r="Q3" s="54"/>
      <c r="R3" s="54"/>
    </row>
    <row r="4" spans="2:10" ht="12.75">
      <c r="B4" s="11" t="s">
        <v>5</v>
      </c>
      <c r="C4" s="52" t="s">
        <v>40</v>
      </c>
      <c r="D4" s="52"/>
      <c r="E4" s="52"/>
      <c r="F4" s="52"/>
      <c r="G4" s="52"/>
      <c r="H4" s="52"/>
      <c r="J4" s="10"/>
    </row>
    <row r="5" spans="2:10" ht="12.75">
      <c r="B5" s="11" t="s">
        <v>6</v>
      </c>
      <c r="C5" s="53" t="s">
        <v>3</v>
      </c>
      <c r="D5" s="52"/>
      <c r="E5" s="52"/>
      <c r="F5" s="52"/>
      <c r="G5" s="52"/>
      <c r="H5" s="52"/>
      <c r="J5" s="10"/>
    </row>
    <row r="6" spans="2:10" ht="12.75">
      <c r="B6" s="3"/>
      <c r="C6" s="52" t="s">
        <v>41</v>
      </c>
      <c r="D6" s="52"/>
      <c r="E6" s="52"/>
      <c r="F6" s="52"/>
      <c r="G6" s="52"/>
      <c r="H6" s="52"/>
      <c r="I6" s="14"/>
      <c r="J6" s="10"/>
    </row>
    <row r="7" spans="2:10" ht="12.75">
      <c r="B7" s="3"/>
      <c r="C7" s="52" t="s">
        <v>42</v>
      </c>
      <c r="D7" s="52"/>
      <c r="E7" s="52"/>
      <c r="F7" s="52"/>
      <c r="G7" s="52"/>
      <c r="H7" s="52"/>
      <c r="I7" s="14"/>
      <c r="J7" s="10"/>
    </row>
    <row r="8" spans="2:10" ht="12.75">
      <c r="B8" s="3"/>
      <c r="C8" s="52"/>
      <c r="D8" s="52"/>
      <c r="E8" s="52"/>
      <c r="F8" s="52"/>
      <c r="G8" s="52"/>
      <c r="H8" s="52"/>
      <c r="I8" s="14"/>
      <c r="J8" s="10"/>
    </row>
    <row r="9" spans="1:24" s="9" customFormat="1" ht="31.5" customHeight="1">
      <c r="A9" s="43" t="s">
        <v>0</v>
      </c>
      <c r="B9" s="44" t="s">
        <v>7</v>
      </c>
      <c r="C9" s="44" t="s">
        <v>8</v>
      </c>
      <c r="D9" s="44"/>
      <c r="E9" s="44"/>
      <c r="F9" s="44"/>
      <c r="G9" s="44"/>
      <c r="H9" s="45" t="s">
        <v>9</v>
      </c>
      <c r="I9" s="44" t="s">
        <v>10</v>
      </c>
      <c r="J9" s="49"/>
      <c r="K9" s="50" t="s">
        <v>2</v>
      </c>
      <c r="L9" s="50"/>
      <c r="M9" s="50"/>
      <c r="N9" s="50"/>
      <c r="O9" s="51" t="s">
        <v>11</v>
      </c>
      <c r="P9" s="44"/>
      <c r="Q9" s="44"/>
      <c r="R9" s="44" t="s">
        <v>12</v>
      </c>
      <c r="S9" s="44"/>
      <c r="T9" s="44" t="s">
        <v>13</v>
      </c>
      <c r="U9" s="44" t="s">
        <v>14</v>
      </c>
      <c r="V9" s="48" t="s">
        <v>15</v>
      </c>
      <c r="W9" s="48"/>
      <c r="X9" s="46" t="s">
        <v>191</v>
      </c>
    </row>
    <row r="10" spans="1:24" s="24" customFormat="1" ht="25.5">
      <c r="A10" s="43"/>
      <c r="B10" s="44"/>
      <c r="C10" s="16" t="s">
        <v>16</v>
      </c>
      <c r="D10" s="16" t="s">
        <v>17</v>
      </c>
      <c r="E10" s="17" t="s">
        <v>18</v>
      </c>
      <c r="F10" s="16" t="s">
        <v>19</v>
      </c>
      <c r="G10" s="16" t="s">
        <v>20</v>
      </c>
      <c r="H10" s="45"/>
      <c r="I10" s="22" t="s">
        <v>21</v>
      </c>
      <c r="J10" s="23" t="s">
        <v>22</v>
      </c>
      <c r="K10" s="19" t="s">
        <v>23</v>
      </c>
      <c r="L10" s="19" t="s">
        <v>24</v>
      </c>
      <c r="M10" s="19" t="s">
        <v>25</v>
      </c>
      <c r="N10" s="19" t="s">
        <v>1</v>
      </c>
      <c r="O10" s="20" t="s">
        <v>26</v>
      </c>
      <c r="P10" s="16" t="s">
        <v>27</v>
      </c>
      <c r="Q10" s="16" t="s">
        <v>28</v>
      </c>
      <c r="R10" s="16" t="s">
        <v>26</v>
      </c>
      <c r="S10" s="16" t="s">
        <v>27</v>
      </c>
      <c r="T10" s="44"/>
      <c r="U10" s="44"/>
      <c r="V10" s="21" t="s">
        <v>29</v>
      </c>
      <c r="W10" s="21" t="s">
        <v>30</v>
      </c>
      <c r="X10" s="47"/>
    </row>
    <row r="11" spans="1:24" ht="29.25" customHeight="1">
      <c r="A11" s="15">
        <v>1</v>
      </c>
      <c r="B11" s="25" t="s">
        <v>43</v>
      </c>
      <c r="C11" s="25" t="s">
        <v>44</v>
      </c>
      <c r="D11" s="26"/>
      <c r="E11" s="17" t="s">
        <v>45</v>
      </c>
      <c r="F11" s="16" t="s">
        <v>46</v>
      </c>
      <c r="G11" s="27" t="s">
        <v>47</v>
      </c>
      <c r="H11" s="17" t="s">
        <v>48</v>
      </c>
      <c r="I11" s="22">
        <v>22</v>
      </c>
      <c r="J11" s="18" t="s">
        <v>33</v>
      </c>
      <c r="K11" s="28">
        <v>0.2</v>
      </c>
      <c r="L11" s="28">
        <v>0</v>
      </c>
      <c r="M11" s="28">
        <v>0</v>
      </c>
      <c r="N11" s="29">
        <f>SUM(K11:M11)</f>
        <v>0.2</v>
      </c>
      <c r="O11" s="30" t="s">
        <v>3</v>
      </c>
      <c r="P11" s="25" t="s">
        <v>49</v>
      </c>
      <c r="Q11" s="31">
        <v>5581002054</v>
      </c>
      <c r="R11" s="25" t="s">
        <v>3</v>
      </c>
      <c r="S11" s="25" t="s">
        <v>49</v>
      </c>
      <c r="T11" s="32" t="s">
        <v>39</v>
      </c>
      <c r="U11" s="32" t="s">
        <v>32</v>
      </c>
      <c r="V11" s="33">
        <v>45658</v>
      </c>
      <c r="W11" s="33">
        <v>46022</v>
      </c>
      <c r="X11" s="41">
        <v>100</v>
      </c>
    </row>
    <row r="12" spans="1:24" ht="29.25" customHeight="1">
      <c r="A12" s="15">
        <v>2</v>
      </c>
      <c r="B12" s="25" t="s">
        <v>50</v>
      </c>
      <c r="C12" s="25" t="s">
        <v>51</v>
      </c>
      <c r="D12" s="26"/>
      <c r="E12" s="17" t="s">
        <v>52</v>
      </c>
      <c r="F12" s="16" t="s">
        <v>46</v>
      </c>
      <c r="G12" s="27" t="s">
        <v>47</v>
      </c>
      <c r="H12" s="17" t="s">
        <v>53</v>
      </c>
      <c r="I12" s="22">
        <v>9</v>
      </c>
      <c r="J12" s="18" t="s">
        <v>33</v>
      </c>
      <c r="K12" s="28">
        <v>3.33</v>
      </c>
      <c r="L12" s="28">
        <v>0</v>
      </c>
      <c r="M12" s="28">
        <v>0</v>
      </c>
      <c r="N12" s="29">
        <f aca="true" t="shared" si="0" ref="N12:N67">SUM(K12:M12)</f>
        <v>3.33</v>
      </c>
      <c r="O12" s="30" t="s">
        <v>3</v>
      </c>
      <c r="P12" s="25" t="s">
        <v>49</v>
      </c>
      <c r="Q12" s="31">
        <v>5581002054</v>
      </c>
      <c r="R12" s="25" t="s">
        <v>3</v>
      </c>
      <c r="S12" s="25" t="s">
        <v>49</v>
      </c>
      <c r="T12" s="32" t="s">
        <v>39</v>
      </c>
      <c r="U12" s="32" t="s">
        <v>32</v>
      </c>
      <c r="V12" s="33">
        <v>45658</v>
      </c>
      <c r="W12" s="33">
        <v>46022</v>
      </c>
      <c r="X12" s="41">
        <v>100</v>
      </c>
    </row>
    <row r="13" spans="1:24" ht="29.25" customHeight="1">
      <c r="A13" s="15">
        <v>3</v>
      </c>
      <c r="B13" s="25" t="s">
        <v>37</v>
      </c>
      <c r="C13" s="25" t="s">
        <v>54</v>
      </c>
      <c r="D13" s="26"/>
      <c r="E13" s="17" t="s">
        <v>55</v>
      </c>
      <c r="F13" s="16" t="s">
        <v>46</v>
      </c>
      <c r="G13" s="27" t="s">
        <v>47</v>
      </c>
      <c r="H13" s="17" t="s">
        <v>56</v>
      </c>
      <c r="I13" s="22">
        <v>11</v>
      </c>
      <c r="J13" s="18" t="s">
        <v>33</v>
      </c>
      <c r="K13" s="28">
        <v>0.33</v>
      </c>
      <c r="L13" s="28">
        <v>0</v>
      </c>
      <c r="M13" s="28">
        <v>0</v>
      </c>
      <c r="N13" s="29">
        <f t="shared" si="0"/>
        <v>0.33</v>
      </c>
      <c r="O13" s="30" t="s">
        <v>3</v>
      </c>
      <c r="P13" s="25" t="s">
        <v>49</v>
      </c>
      <c r="Q13" s="31">
        <v>5581002054</v>
      </c>
      <c r="R13" s="25" t="s">
        <v>3</v>
      </c>
      <c r="S13" s="25" t="s">
        <v>49</v>
      </c>
      <c r="T13" s="32" t="s">
        <v>39</v>
      </c>
      <c r="U13" s="32" t="s">
        <v>32</v>
      </c>
      <c r="V13" s="33">
        <v>45658</v>
      </c>
      <c r="W13" s="33">
        <v>46022</v>
      </c>
      <c r="X13" s="41">
        <v>100</v>
      </c>
    </row>
    <row r="14" spans="1:24" ht="29.25" customHeight="1">
      <c r="A14" s="15">
        <v>4</v>
      </c>
      <c r="B14" s="25" t="s">
        <v>37</v>
      </c>
      <c r="C14" s="25" t="s">
        <v>57</v>
      </c>
      <c r="D14" s="26"/>
      <c r="E14" s="17"/>
      <c r="F14" s="16" t="s">
        <v>46</v>
      </c>
      <c r="G14" s="27" t="s">
        <v>47</v>
      </c>
      <c r="H14" s="17" t="s">
        <v>58</v>
      </c>
      <c r="I14" s="22">
        <v>9</v>
      </c>
      <c r="J14" s="18" t="s">
        <v>33</v>
      </c>
      <c r="K14" s="28">
        <v>0.74</v>
      </c>
      <c r="L14" s="28">
        <v>0</v>
      </c>
      <c r="M14" s="28">
        <v>0</v>
      </c>
      <c r="N14" s="29">
        <f t="shared" si="0"/>
        <v>0.74</v>
      </c>
      <c r="O14" s="30" t="s">
        <v>3</v>
      </c>
      <c r="P14" s="25" t="s">
        <v>49</v>
      </c>
      <c r="Q14" s="31">
        <v>5581002054</v>
      </c>
      <c r="R14" s="25" t="s">
        <v>3</v>
      </c>
      <c r="S14" s="25" t="s">
        <v>49</v>
      </c>
      <c r="T14" s="32" t="s">
        <v>39</v>
      </c>
      <c r="U14" s="32" t="s">
        <v>32</v>
      </c>
      <c r="V14" s="33">
        <v>45658</v>
      </c>
      <c r="W14" s="33">
        <v>46022</v>
      </c>
      <c r="X14" s="41">
        <v>100</v>
      </c>
    </row>
    <row r="15" spans="1:24" ht="29.25" customHeight="1">
      <c r="A15" s="15">
        <v>5</v>
      </c>
      <c r="B15" s="25" t="s">
        <v>37</v>
      </c>
      <c r="C15" s="25" t="s">
        <v>59</v>
      </c>
      <c r="D15" s="26"/>
      <c r="E15" s="17" t="s">
        <v>60</v>
      </c>
      <c r="F15" s="16" t="s">
        <v>46</v>
      </c>
      <c r="G15" s="27" t="s">
        <v>47</v>
      </c>
      <c r="H15" s="17" t="s">
        <v>61</v>
      </c>
      <c r="I15" s="22">
        <v>9</v>
      </c>
      <c r="J15" s="18" t="s">
        <v>33</v>
      </c>
      <c r="K15" s="28">
        <v>9.99</v>
      </c>
      <c r="L15" s="28">
        <v>0</v>
      </c>
      <c r="M15" s="28">
        <v>0</v>
      </c>
      <c r="N15" s="29">
        <f t="shared" si="0"/>
        <v>9.99</v>
      </c>
      <c r="O15" s="30" t="s">
        <v>3</v>
      </c>
      <c r="P15" s="25" t="s">
        <v>49</v>
      </c>
      <c r="Q15" s="31">
        <v>5581002054</v>
      </c>
      <c r="R15" s="25" t="s">
        <v>3</v>
      </c>
      <c r="S15" s="25" t="s">
        <v>49</v>
      </c>
      <c r="T15" s="32" t="s">
        <v>39</v>
      </c>
      <c r="U15" s="32" t="s">
        <v>32</v>
      </c>
      <c r="V15" s="33">
        <v>45658</v>
      </c>
      <c r="W15" s="33">
        <v>46022</v>
      </c>
      <c r="X15" s="41">
        <v>100</v>
      </c>
    </row>
    <row r="16" spans="1:24" ht="29.25" customHeight="1">
      <c r="A16" s="15">
        <v>6</v>
      </c>
      <c r="B16" s="25" t="s">
        <v>37</v>
      </c>
      <c r="C16" s="25" t="s">
        <v>59</v>
      </c>
      <c r="D16" s="26"/>
      <c r="E16" s="17" t="s">
        <v>62</v>
      </c>
      <c r="F16" s="16" t="s">
        <v>46</v>
      </c>
      <c r="G16" s="27" t="s">
        <v>47</v>
      </c>
      <c r="H16" s="17" t="s">
        <v>63</v>
      </c>
      <c r="I16" s="22">
        <v>4</v>
      </c>
      <c r="J16" s="18" t="s">
        <v>33</v>
      </c>
      <c r="K16" s="28">
        <v>0.95</v>
      </c>
      <c r="L16" s="28">
        <v>0</v>
      </c>
      <c r="M16" s="28">
        <v>0</v>
      </c>
      <c r="N16" s="29">
        <f t="shared" si="0"/>
        <v>0.95</v>
      </c>
      <c r="O16" s="30" t="s">
        <v>3</v>
      </c>
      <c r="P16" s="25" t="s">
        <v>49</v>
      </c>
      <c r="Q16" s="31">
        <v>5581002054</v>
      </c>
      <c r="R16" s="25" t="s">
        <v>3</v>
      </c>
      <c r="S16" s="25" t="s">
        <v>49</v>
      </c>
      <c r="T16" s="32" t="s">
        <v>39</v>
      </c>
      <c r="U16" s="32" t="s">
        <v>32</v>
      </c>
      <c r="V16" s="33">
        <v>45658</v>
      </c>
      <c r="W16" s="33">
        <v>46022</v>
      </c>
      <c r="X16" s="41">
        <v>100</v>
      </c>
    </row>
    <row r="17" spans="1:24" ht="29.25" customHeight="1">
      <c r="A17" s="15">
        <v>7</v>
      </c>
      <c r="B17" s="25" t="s">
        <v>37</v>
      </c>
      <c r="C17" s="25" t="s">
        <v>59</v>
      </c>
      <c r="D17" s="26"/>
      <c r="E17" s="17" t="s">
        <v>64</v>
      </c>
      <c r="F17" s="16" t="s">
        <v>46</v>
      </c>
      <c r="G17" s="27" t="s">
        <v>47</v>
      </c>
      <c r="H17" s="17" t="s">
        <v>65</v>
      </c>
      <c r="I17" s="22">
        <v>4</v>
      </c>
      <c r="J17" s="18" t="s">
        <v>33</v>
      </c>
      <c r="K17" s="28">
        <v>0.15</v>
      </c>
      <c r="L17" s="28">
        <v>0</v>
      </c>
      <c r="M17" s="28">
        <v>0</v>
      </c>
      <c r="N17" s="29">
        <f t="shared" si="0"/>
        <v>0.15</v>
      </c>
      <c r="O17" s="30" t="s">
        <v>3</v>
      </c>
      <c r="P17" s="25" t="s">
        <v>49</v>
      </c>
      <c r="Q17" s="31">
        <v>5581002054</v>
      </c>
      <c r="R17" s="25" t="s">
        <v>3</v>
      </c>
      <c r="S17" s="25" t="s">
        <v>49</v>
      </c>
      <c r="T17" s="32" t="s">
        <v>39</v>
      </c>
      <c r="U17" s="32" t="s">
        <v>32</v>
      </c>
      <c r="V17" s="33">
        <v>45658</v>
      </c>
      <c r="W17" s="33">
        <v>46022</v>
      </c>
      <c r="X17" s="41">
        <v>100</v>
      </c>
    </row>
    <row r="18" spans="1:24" ht="29.25" customHeight="1">
      <c r="A18" s="15">
        <v>8</v>
      </c>
      <c r="B18" s="25" t="s">
        <v>66</v>
      </c>
      <c r="C18" s="25" t="s">
        <v>67</v>
      </c>
      <c r="D18" s="26"/>
      <c r="E18" s="17"/>
      <c r="F18" s="16" t="s">
        <v>46</v>
      </c>
      <c r="G18" s="27" t="s">
        <v>47</v>
      </c>
      <c r="H18" s="17" t="s">
        <v>68</v>
      </c>
      <c r="I18" s="22">
        <v>9</v>
      </c>
      <c r="J18" s="18" t="s">
        <v>33</v>
      </c>
      <c r="K18" s="28">
        <v>0.53</v>
      </c>
      <c r="L18" s="28">
        <v>0</v>
      </c>
      <c r="M18" s="28">
        <v>0</v>
      </c>
      <c r="N18" s="29">
        <f t="shared" si="0"/>
        <v>0.53</v>
      </c>
      <c r="O18" s="30" t="s">
        <v>3</v>
      </c>
      <c r="P18" s="25" t="s">
        <v>49</v>
      </c>
      <c r="Q18" s="31">
        <v>5581002054</v>
      </c>
      <c r="R18" s="25" t="s">
        <v>3</v>
      </c>
      <c r="S18" s="25" t="s">
        <v>49</v>
      </c>
      <c r="T18" s="32" t="s">
        <v>39</v>
      </c>
      <c r="U18" s="32" t="s">
        <v>32</v>
      </c>
      <c r="V18" s="33">
        <v>45658</v>
      </c>
      <c r="W18" s="33">
        <v>46022</v>
      </c>
      <c r="X18" s="41">
        <v>100</v>
      </c>
    </row>
    <row r="19" spans="1:24" ht="29.25" customHeight="1">
      <c r="A19" s="15">
        <v>9</v>
      </c>
      <c r="B19" s="25" t="s">
        <v>69</v>
      </c>
      <c r="C19" s="25" t="s">
        <v>67</v>
      </c>
      <c r="D19" s="26"/>
      <c r="E19" s="17"/>
      <c r="F19" s="16" t="s">
        <v>46</v>
      </c>
      <c r="G19" s="27" t="s">
        <v>47</v>
      </c>
      <c r="H19" s="17" t="s">
        <v>70</v>
      </c>
      <c r="I19" s="22">
        <v>9</v>
      </c>
      <c r="J19" s="18" t="s">
        <v>33</v>
      </c>
      <c r="K19" s="28">
        <v>2.47</v>
      </c>
      <c r="L19" s="28">
        <v>0</v>
      </c>
      <c r="M19" s="28">
        <v>0</v>
      </c>
      <c r="N19" s="29">
        <f t="shared" si="0"/>
        <v>2.47</v>
      </c>
      <c r="O19" s="30" t="s">
        <v>3</v>
      </c>
      <c r="P19" s="25" t="s">
        <v>49</v>
      </c>
      <c r="Q19" s="31">
        <v>5581002054</v>
      </c>
      <c r="R19" s="25" t="s">
        <v>3</v>
      </c>
      <c r="S19" s="25" t="s">
        <v>49</v>
      </c>
      <c r="T19" s="32" t="s">
        <v>39</v>
      </c>
      <c r="U19" s="32" t="s">
        <v>32</v>
      </c>
      <c r="V19" s="33">
        <v>45658</v>
      </c>
      <c r="W19" s="33">
        <v>46022</v>
      </c>
      <c r="X19" s="41">
        <v>100</v>
      </c>
    </row>
    <row r="20" spans="1:24" ht="29.25" customHeight="1">
      <c r="A20" s="15">
        <v>10</v>
      </c>
      <c r="B20" s="25" t="s">
        <v>71</v>
      </c>
      <c r="C20" s="25" t="s">
        <v>67</v>
      </c>
      <c r="D20" s="26"/>
      <c r="E20" s="17"/>
      <c r="F20" s="16" t="s">
        <v>46</v>
      </c>
      <c r="G20" s="27" t="s">
        <v>47</v>
      </c>
      <c r="H20" s="17" t="s">
        <v>72</v>
      </c>
      <c r="I20" s="22">
        <v>9</v>
      </c>
      <c r="J20" s="18" t="s">
        <v>33</v>
      </c>
      <c r="K20" s="28">
        <v>3.73</v>
      </c>
      <c r="L20" s="28">
        <v>0</v>
      </c>
      <c r="M20" s="28">
        <v>0</v>
      </c>
      <c r="N20" s="29">
        <f t="shared" si="0"/>
        <v>3.73</v>
      </c>
      <c r="O20" s="30" t="s">
        <v>3</v>
      </c>
      <c r="P20" s="25" t="s">
        <v>49</v>
      </c>
      <c r="Q20" s="31">
        <v>5581002054</v>
      </c>
      <c r="R20" s="25" t="s">
        <v>3</v>
      </c>
      <c r="S20" s="25" t="s">
        <v>49</v>
      </c>
      <c r="T20" s="32" t="s">
        <v>39</v>
      </c>
      <c r="U20" s="32" t="s">
        <v>32</v>
      </c>
      <c r="V20" s="33">
        <v>45658</v>
      </c>
      <c r="W20" s="33">
        <v>46022</v>
      </c>
      <c r="X20" s="41">
        <v>100</v>
      </c>
    </row>
    <row r="21" spans="1:24" ht="29.25" customHeight="1">
      <c r="A21" s="15">
        <v>11</v>
      </c>
      <c r="B21" s="25" t="s">
        <v>73</v>
      </c>
      <c r="C21" s="25" t="s">
        <v>67</v>
      </c>
      <c r="D21" s="26"/>
      <c r="E21" s="17"/>
      <c r="F21" s="16" t="s">
        <v>46</v>
      </c>
      <c r="G21" s="27" t="s">
        <v>47</v>
      </c>
      <c r="H21" s="17" t="s">
        <v>74</v>
      </c>
      <c r="I21" s="22">
        <v>9</v>
      </c>
      <c r="J21" s="18" t="s">
        <v>33</v>
      </c>
      <c r="K21" s="28">
        <v>1.47</v>
      </c>
      <c r="L21" s="28">
        <v>0</v>
      </c>
      <c r="M21" s="28">
        <v>0</v>
      </c>
      <c r="N21" s="29">
        <f t="shared" si="0"/>
        <v>1.47</v>
      </c>
      <c r="O21" s="30" t="s">
        <v>3</v>
      </c>
      <c r="P21" s="25" t="s">
        <v>49</v>
      </c>
      <c r="Q21" s="31">
        <v>5581002054</v>
      </c>
      <c r="R21" s="25" t="s">
        <v>3</v>
      </c>
      <c r="S21" s="25" t="s">
        <v>49</v>
      </c>
      <c r="T21" s="32" t="s">
        <v>39</v>
      </c>
      <c r="U21" s="32" t="s">
        <v>32</v>
      </c>
      <c r="V21" s="33">
        <v>45658</v>
      </c>
      <c r="W21" s="33">
        <v>46022</v>
      </c>
      <c r="X21" s="41">
        <v>100</v>
      </c>
    </row>
    <row r="22" spans="1:24" ht="29.25" customHeight="1">
      <c r="A22" s="15">
        <v>12</v>
      </c>
      <c r="B22" s="25" t="s">
        <v>75</v>
      </c>
      <c r="C22" s="25" t="s">
        <v>76</v>
      </c>
      <c r="D22" s="26"/>
      <c r="E22" s="17"/>
      <c r="F22" s="16" t="s">
        <v>46</v>
      </c>
      <c r="G22" s="27" t="s">
        <v>47</v>
      </c>
      <c r="H22" s="17" t="s">
        <v>77</v>
      </c>
      <c r="I22" s="22">
        <v>15</v>
      </c>
      <c r="J22" s="18" t="s">
        <v>33</v>
      </c>
      <c r="K22" s="28">
        <v>2.54</v>
      </c>
      <c r="L22" s="28">
        <v>0</v>
      </c>
      <c r="M22" s="28">
        <v>0</v>
      </c>
      <c r="N22" s="29">
        <f t="shared" si="0"/>
        <v>2.54</v>
      </c>
      <c r="O22" s="30" t="s">
        <v>3</v>
      </c>
      <c r="P22" s="25" t="s">
        <v>49</v>
      </c>
      <c r="Q22" s="31">
        <v>5581002054</v>
      </c>
      <c r="R22" s="25" t="s">
        <v>3</v>
      </c>
      <c r="S22" s="25" t="s">
        <v>49</v>
      </c>
      <c r="T22" s="32" t="s">
        <v>39</v>
      </c>
      <c r="U22" s="32" t="s">
        <v>32</v>
      </c>
      <c r="V22" s="33">
        <v>45658</v>
      </c>
      <c r="W22" s="33">
        <v>46022</v>
      </c>
      <c r="X22" s="41">
        <v>100</v>
      </c>
    </row>
    <row r="23" spans="1:24" ht="29.25" customHeight="1">
      <c r="A23" s="15">
        <v>13</v>
      </c>
      <c r="B23" s="25" t="s">
        <v>78</v>
      </c>
      <c r="C23" s="25" t="s">
        <v>79</v>
      </c>
      <c r="D23" s="26"/>
      <c r="E23" s="17"/>
      <c r="F23" s="16" t="s">
        <v>46</v>
      </c>
      <c r="G23" s="27" t="s">
        <v>47</v>
      </c>
      <c r="H23" s="17" t="s">
        <v>80</v>
      </c>
      <c r="I23" s="22">
        <v>13</v>
      </c>
      <c r="J23" s="18" t="s">
        <v>33</v>
      </c>
      <c r="K23" s="28">
        <v>1.21</v>
      </c>
      <c r="L23" s="28">
        <v>0</v>
      </c>
      <c r="M23" s="28">
        <v>0</v>
      </c>
      <c r="N23" s="29">
        <f t="shared" si="0"/>
        <v>1.21</v>
      </c>
      <c r="O23" s="30" t="s">
        <v>3</v>
      </c>
      <c r="P23" s="25" t="s">
        <v>49</v>
      </c>
      <c r="Q23" s="31">
        <v>5581002054</v>
      </c>
      <c r="R23" s="25" t="s">
        <v>3</v>
      </c>
      <c r="S23" s="25" t="s">
        <v>49</v>
      </c>
      <c r="T23" s="32" t="s">
        <v>39</v>
      </c>
      <c r="U23" s="32" t="s">
        <v>32</v>
      </c>
      <c r="V23" s="33">
        <v>45658</v>
      </c>
      <c r="W23" s="33">
        <v>46022</v>
      </c>
      <c r="X23" s="41">
        <v>100</v>
      </c>
    </row>
    <row r="24" spans="1:24" ht="29.25" customHeight="1">
      <c r="A24" s="15">
        <v>14</v>
      </c>
      <c r="B24" s="25" t="s">
        <v>81</v>
      </c>
      <c r="C24" s="25" t="s">
        <v>82</v>
      </c>
      <c r="D24" s="26"/>
      <c r="E24" s="17"/>
      <c r="F24" s="16" t="s">
        <v>46</v>
      </c>
      <c r="G24" s="27" t="s">
        <v>47</v>
      </c>
      <c r="H24" s="17" t="s">
        <v>83</v>
      </c>
      <c r="I24" s="22">
        <v>11</v>
      </c>
      <c r="J24" s="18" t="s">
        <v>33</v>
      </c>
      <c r="K24" s="28">
        <v>8.48</v>
      </c>
      <c r="L24" s="28">
        <v>0</v>
      </c>
      <c r="M24" s="28">
        <v>0</v>
      </c>
      <c r="N24" s="29">
        <f t="shared" si="0"/>
        <v>8.48</v>
      </c>
      <c r="O24" s="30" t="s">
        <v>3</v>
      </c>
      <c r="P24" s="25" t="s">
        <v>49</v>
      </c>
      <c r="Q24" s="31">
        <v>5581002054</v>
      </c>
      <c r="R24" s="25" t="s">
        <v>3</v>
      </c>
      <c r="S24" s="25" t="s">
        <v>49</v>
      </c>
      <c r="T24" s="32" t="s">
        <v>39</v>
      </c>
      <c r="U24" s="32" t="s">
        <v>32</v>
      </c>
      <c r="V24" s="33">
        <v>45658</v>
      </c>
      <c r="W24" s="33">
        <v>46022</v>
      </c>
      <c r="X24" s="41">
        <v>100</v>
      </c>
    </row>
    <row r="25" spans="1:24" ht="29.25" customHeight="1">
      <c r="A25" s="15">
        <v>15</v>
      </c>
      <c r="B25" s="25" t="s">
        <v>84</v>
      </c>
      <c r="C25" s="25" t="s">
        <v>85</v>
      </c>
      <c r="D25" s="26"/>
      <c r="E25" s="17"/>
      <c r="F25" s="16" t="s">
        <v>46</v>
      </c>
      <c r="G25" s="27" t="s">
        <v>47</v>
      </c>
      <c r="H25" s="17" t="s">
        <v>86</v>
      </c>
      <c r="I25" s="22">
        <v>9</v>
      </c>
      <c r="J25" s="18" t="s">
        <v>33</v>
      </c>
      <c r="K25" s="28">
        <v>2.77</v>
      </c>
      <c r="L25" s="28">
        <v>0</v>
      </c>
      <c r="M25" s="28">
        <v>0</v>
      </c>
      <c r="N25" s="29">
        <f t="shared" si="0"/>
        <v>2.77</v>
      </c>
      <c r="O25" s="30" t="s">
        <v>3</v>
      </c>
      <c r="P25" s="25" t="s">
        <v>49</v>
      </c>
      <c r="Q25" s="31">
        <v>5581002054</v>
      </c>
      <c r="R25" s="25" t="s">
        <v>3</v>
      </c>
      <c r="S25" s="25" t="s">
        <v>49</v>
      </c>
      <c r="T25" s="32" t="s">
        <v>39</v>
      </c>
      <c r="U25" s="32" t="s">
        <v>32</v>
      </c>
      <c r="V25" s="33">
        <v>45658</v>
      </c>
      <c r="W25" s="33">
        <v>46022</v>
      </c>
      <c r="X25" s="41">
        <v>100</v>
      </c>
    </row>
    <row r="26" spans="1:24" ht="29.25" customHeight="1">
      <c r="A26" s="15">
        <v>16</v>
      </c>
      <c r="B26" s="25" t="s">
        <v>87</v>
      </c>
      <c r="C26" s="25" t="s">
        <v>85</v>
      </c>
      <c r="D26" s="26"/>
      <c r="E26" s="17"/>
      <c r="F26" s="16" t="s">
        <v>46</v>
      </c>
      <c r="G26" s="27" t="s">
        <v>47</v>
      </c>
      <c r="H26" s="17" t="s">
        <v>88</v>
      </c>
      <c r="I26" s="22">
        <v>9</v>
      </c>
      <c r="J26" s="18" t="s">
        <v>33</v>
      </c>
      <c r="K26" s="28">
        <v>0.1</v>
      </c>
      <c r="L26" s="28">
        <v>0</v>
      </c>
      <c r="M26" s="28">
        <v>0</v>
      </c>
      <c r="N26" s="29">
        <f t="shared" si="0"/>
        <v>0.1</v>
      </c>
      <c r="O26" s="30" t="s">
        <v>3</v>
      </c>
      <c r="P26" s="25" t="s">
        <v>49</v>
      </c>
      <c r="Q26" s="31">
        <v>5581002054</v>
      </c>
      <c r="R26" s="25" t="s">
        <v>3</v>
      </c>
      <c r="S26" s="25" t="s">
        <v>49</v>
      </c>
      <c r="T26" s="32" t="s">
        <v>39</v>
      </c>
      <c r="U26" s="32" t="s">
        <v>32</v>
      </c>
      <c r="V26" s="33">
        <v>45658</v>
      </c>
      <c r="W26" s="33">
        <v>46022</v>
      </c>
      <c r="X26" s="41">
        <v>100</v>
      </c>
    </row>
    <row r="27" spans="1:24" ht="29.25" customHeight="1">
      <c r="A27" s="15">
        <v>17</v>
      </c>
      <c r="B27" s="25" t="s">
        <v>89</v>
      </c>
      <c r="C27" s="25" t="s">
        <v>85</v>
      </c>
      <c r="D27" s="26"/>
      <c r="E27" s="17"/>
      <c r="F27" s="16" t="s">
        <v>46</v>
      </c>
      <c r="G27" s="27" t="s">
        <v>47</v>
      </c>
      <c r="H27" s="17" t="s">
        <v>90</v>
      </c>
      <c r="I27" s="22">
        <v>9</v>
      </c>
      <c r="J27" s="18" t="s">
        <v>33</v>
      </c>
      <c r="K27" s="28">
        <v>0.01</v>
      </c>
      <c r="L27" s="28">
        <v>0</v>
      </c>
      <c r="M27" s="28">
        <v>0</v>
      </c>
      <c r="N27" s="29">
        <f t="shared" si="0"/>
        <v>0.01</v>
      </c>
      <c r="O27" s="30" t="s">
        <v>3</v>
      </c>
      <c r="P27" s="25" t="s">
        <v>49</v>
      </c>
      <c r="Q27" s="31">
        <v>5581002054</v>
      </c>
      <c r="R27" s="25" t="s">
        <v>3</v>
      </c>
      <c r="S27" s="25" t="s">
        <v>49</v>
      </c>
      <c r="T27" s="32" t="s">
        <v>39</v>
      </c>
      <c r="U27" s="32" t="s">
        <v>32</v>
      </c>
      <c r="V27" s="33">
        <v>45658</v>
      </c>
      <c r="W27" s="33">
        <v>46022</v>
      </c>
      <c r="X27" s="41">
        <v>100</v>
      </c>
    </row>
    <row r="28" spans="1:24" ht="29.25" customHeight="1">
      <c r="A28" s="15">
        <v>18</v>
      </c>
      <c r="B28" s="25" t="s">
        <v>91</v>
      </c>
      <c r="C28" s="25" t="s">
        <v>92</v>
      </c>
      <c r="D28" s="26"/>
      <c r="E28" s="17"/>
      <c r="F28" s="16" t="s">
        <v>46</v>
      </c>
      <c r="G28" s="27" t="s">
        <v>47</v>
      </c>
      <c r="H28" s="17" t="s">
        <v>93</v>
      </c>
      <c r="I28" s="22">
        <v>27</v>
      </c>
      <c r="J28" s="18" t="s">
        <v>33</v>
      </c>
      <c r="K28" s="28">
        <v>0.68</v>
      </c>
      <c r="L28" s="28">
        <v>0</v>
      </c>
      <c r="M28" s="28">
        <v>0</v>
      </c>
      <c r="N28" s="29">
        <f t="shared" si="0"/>
        <v>0.68</v>
      </c>
      <c r="O28" s="30" t="s">
        <v>3</v>
      </c>
      <c r="P28" s="25" t="s">
        <v>49</v>
      </c>
      <c r="Q28" s="31">
        <v>5581002054</v>
      </c>
      <c r="R28" s="25" t="s">
        <v>3</v>
      </c>
      <c r="S28" s="25" t="s">
        <v>49</v>
      </c>
      <c r="T28" s="32" t="s">
        <v>39</v>
      </c>
      <c r="U28" s="32" t="s">
        <v>32</v>
      </c>
      <c r="V28" s="33">
        <v>45658</v>
      </c>
      <c r="W28" s="33">
        <v>46022</v>
      </c>
      <c r="X28" s="41">
        <v>100</v>
      </c>
    </row>
    <row r="29" spans="1:24" ht="29.25" customHeight="1">
      <c r="A29" s="15">
        <v>19</v>
      </c>
      <c r="B29" s="25" t="s">
        <v>94</v>
      </c>
      <c r="C29" s="25" t="s">
        <v>95</v>
      </c>
      <c r="D29" s="26"/>
      <c r="E29" s="17"/>
      <c r="F29" s="16" t="s">
        <v>46</v>
      </c>
      <c r="G29" s="27" t="s">
        <v>47</v>
      </c>
      <c r="H29" s="17" t="s">
        <v>96</v>
      </c>
      <c r="I29" s="22">
        <v>22</v>
      </c>
      <c r="J29" s="18" t="s">
        <v>33</v>
      </c>
      <c r="K29" s="28">
        <v>4.59</v>
      </c>
      <c r="L29" s="28">
        <v>0</v>
      </c>
      <c r="M29" s="28">
        <v>0</v>
      </c>
      <c r="N29" s="29">
        <f t="shared" si="0"/>
        <v>4.59</v>
      </c>
      <c r="O29" s="30" t="s">
        <v>3</v>
      </c>
      <c r="P29" s="25" t="s">
        <v>49</v>
      </c>
      <c r="Q29" s="31">
        <v>5581002054</v>
      </c>
      <c r="R29" s="25" t="s">
        <v>3</v>
      </c>
      <c r="S29" s="25" t="s">
        <v>49</v>
      </c>
      <c r="T29" s="32" t="s">
        <v>39</v>
      </c>
      <c r="U29" s="32" t="s">
        <v>32</v>
      </c>
      <c r="V29" s="33">
        <v>45658</v>
      </c>
      <c r="W29" s="33">
        <v>46022</v>
      </c>
      <c r="X29" s="41">
        <v>100</v>
      </c>
    </row>
    <row r="30" spans="1:24" ht="29.25" customHeight="1">
      <c r="A30" s="15">
        <v>20</v>
      </c>
      <c r="B30" s="25" t="s">
        <v>97</v>
      </c>
      <c r="C30" s="25" t="s">
        <v>95</v>
      </c>
      <c r="D30" s="26"/>
      <c r="E30" s="17"/>
      <c r="F30" s="16" t="s">
        <v>46</v>
      </c>
      <c r="G30" s="27" t="s">
        <v>47</v>
      </c>
      <c r="H30" s="17" t="s">
        <v>98</v>
      </c>
      <c r="I30" s="22">
        <v>22</v>
      </c>
      <c r="J30" s="18" t="s">
        <v>33</v>
      </c>
      <c r="K30" s="28">
        <v>0.35</v>
      </c>
      <c r="L30" s="28">
        <v>0</v>
      </c>
      <c r="M30" s="28">
        <v>0</v>
      </c>
      <c r="N30" s="29">
        <f t="shared" si="0"/>
        <v>0.35</v>
      </c>
      <c r="O30" s="30" t="s">
        <v>3</v>
      </c>
      <c r="P30" s="25" t="s">
        <v>49</v>
      </c>
      <c r="Q30" s="31">
        <v>5581002054</v>
      </c>
      <c r="R30" s="25" t="s">
        <v>3</v>
      </c>
      <c r="S30" s="25" t="s">
        <v>49</v>
      </c>
      <c r="T30" s="32" t="s">
        <v>39</v>
      </c>
      <c r="U30" s="32" t="s">
        <v>32</v>
      </c>
      <c r="V30" s="33">
        <v>45658</v>
      </c>
      <c r="W30" s="33">
        <v>46022</v>
      </c>
      <c r="X30" s="41">
        <v>100</v>
      </c>
    </row>
    <row r="31" spans="1:24" ht="29.25" customHeight="1">
      <c r="A31" s="15">
        <v>21</v>
      </c>
      <c r="B31" s="25" t="s">
        <v>99</v>
      </c>
      <c r="C31" s="25" t="s">
        <v>92</v>
      </c>
      <c r="D31" s="26"/>
      <c r="E31" s="17"/>
      <c r="F31" s="16" t="s">
        <v>46</v>
      </c>
      <c r="G31" s="27" t="s">
        <v>47</v>
      </c>
      <c r="H31" s="17" t="s">
        <v>100</v>
      </c>
      <c r="I31" s="22">
        <v>27</v>
      </c>
      <c r="J31" s="18" t="s">
        <v>33</v>
      </c>
      <c r="K31" s="28">
        <v>1.75</v>
      </c>
      <c r="L31" s="28">
        <v>0</v>
      </c>
      <c r="M31" s="28">
        <v>0</v>
      </c>
      <c r="N31" s="29">
        <f t="shared" si="0"/>
        <v>1.75</v>
      </c>
      <c r="O31" s="30" t="s">
        <v>3</v>
      </c>
      <c r="P31" s="25" t="s">
        <v>49</v>
      </c>
      <c r="Q31" s="31">
        <v>5581002054</v>
      </c>
      <c r="R31" s="25" t="s">
        <v>3</v>
      </c>
      <c r="S31" s="25" t="s">
        <v>49</v>
      </c>
      <c r="T31" s="32" t="s">
        <v>39</v>
      </c>
      <c r="U31" s="32" t="s">
        <v>32</v>
      </c>
      <c r="V31" s="33">
        <v>45658</v>
      </c>
      <c r="W31" s="33">
        <v>46022</v>
      </c>
      <c r="X31" s="41">
        <v>100</v>
      </c>
    </row>
    <row r="32" spans="1:24" ht="29.25" customHeight="1">
      <c r="A32" s="15">
        <v>22</v>
      </c>
      <c r="B32" s="25" t="s">
        <v>50</v>
      </c>
      <c r="C32" s="25" t="s">
        <v>101</v>
      </c>
      <c r="D32" s="26"/>
      <c r="E32" s="17"/>
      <c r="F32" s="16" t="s">
        <v>46</v>
      </c>
      <c r="G32" s="27" t="s">
        <v>47</v>
      </c>
      <c r="H32" s="17" t="s">
        <v>102</v>
      </c>
      <c r="I32" s="22">
        <v>22</v>
      </c>
      <c r="J32" s="18" t="s">
        <v>33</v>
      </c>
      <c r="K32" s="28">
        <v>0.41</v>
      </c>
      <c r="L32" s="28">
        <v>0</v>
      </c>
      <c r="M32" s="28">
        <v>0</v>
      </c>
      <c r="N32" s="29">
        <f t="shared" si="0"/>
        <v>0.41</v>
      </c>
      <c r="O32" s="30" t="s">
        <v>3</v>
      </c>
      <c r="P32" s="25" t="s">
        <v>49</v>
      </c>
      <c r="Q32" s="31">
        <v>5581002054</v>
      </c>
      <c r="R32" s="25" t="s">
        <v>3</v>
      </c>
      <c r="S32" s="25" t="s">
        <v>49</v>
      </c>
      <c r="T32" s="32" t="s">
        <v>39</v>
      </c>
      <c r="U32" s="32" t="s">
        <v>32</v>
      </c>
      <c r="V32" s="33">
        <v>45658</v>
      </c>
      <c r="W32" s="33">
        <v>46022</v>
      </c>
      <c r="X32" s="41">
        <v>100</v>
      </c>
    </row>
    <row r="33" spans="1:24" ht="29.25" customHeight="1">
      <c r="A33" s="15">
        <v>23</v>
      </c>
      <c r="B33" s="25" t="s">
        <v>103</v>
      </c>
      <c r="C33" s="25" t="s">
        <v>85</v>
      </c>
      <c r="D33" s="26"/>
      <c r="E33" s="17"/>
      <c r="F33" s="16" t="s">
        <v>46</v>
      </c>
      <c r="G33" s="27" t="s">
        <v>47</v>
      </c>
      <c r="H33" s="17" t="s">
        <v>104</v>
      </c>
      <c r="I33" s="22">
        <v>27</v>
      </c>
      <c r="J33" s="18" t="s">
        <v>33</v>
      </c>
      <c r="K33" s="28">
        <v>4.718</v>
      </c>
      <c r="L33" s="28">
        <v>0</v>
      </c>
      <c r="M33" s="28">
        <v>0</v>
      </c>
      <c r="N33" s="29">
        <f t="shared" si="0"/>
        <v>4.718</v>
      </c>
      <c r="O33" s="30" t="s">
        <v>3</v>
      </c>
      <c r="P33" s="25" t="s">
        <v>49</v>
      </c>
      <c r="Q33" s="31">
        <v>5581002054</v>
      </c>
      <c r="R33" s="25" t="s">
        <v>3</v>
      </c>
      <c r="S33" s="25" t="s">
        <v>49</v>
      </c>
      <c r="T33" s="32" t="s">
        <v>39</v>
      </c>
      <c r="U33" s="32" t="s">
        <v>32</v>
      </c>
      <c r="V33" s="33">
        <v>45658</v>
      </c>
      <c r="W33" s="33">
        <v>46022</v>
      </c>
      <c r="X33" s="41">
        <v>100</v>
      </c>
    </row>
    <row r="34" spans="1:24" ht="29.25" customHeight="1">
      <c r="A34" s="15">
        <v>24</v>
      </c>
      <c r="B34" s="25" t="s">
        <v>105</v>
      </c>
      <c r="C34" s="25" t="s">
        <v>106</v>
      </c>
      <c r="D34" s="26"/>
      <c r="E34" s="17"/>
      <c r="F34" s="16" t="s">
        <v>46</v>
      </c>
      <c r="G34" s="27" t="s">
        <v>47</v>
      </c>
      <c r="H34" s="17" t="s">
        <v>107</v>
      </c>
      <c r="I34" s="22">
        <v>9</v>
      </c>
      <c r="J34" s="18" t="s">
        <v>33</v>
      </c>
      <c r="K34" s="28">
        <v>0.014</v>
      </c>
      <c r="L34" s="28">
        <v>0</v>
      </c>
      <c r="M34" s="28">
        <v>0</v>
      </c>
      <c r="N34" s="29">
        <f t="shared" si="0"/>
        <v>0.014</v>
      </c>
      <c r="O34" s="30" t="s">
        <v>3</v>
      </c>
      <c r="P34" s="25" t="s">
        <v>49</v>
      </c>
      <c r="Q34" s="31">
        <v>5581002054</v>
      </c>
      <c r="R34" s="25" t="s">
        <v>3</v>
      </c>
      <c r="S34" s="25" t="s">
        <v>49</v>
      </c>
      <c r="T34" s="32" t="s">
        <v>39</v>
      </c>
      <c r="U34" s="32" t="s">
        <v>32</v>
      </c>
      <c r="V34" s="33">
        <v>45658</v>
      </c>
      <c r="W34" s="33">
        <v>46022</v>
      </c>
      <c r="X34" s="41">
        <v>100</v>
      </c>
    </row>
    <row r="35" spans="1:24" ht="29.25" customHeight="1">
      <c r="A35" s="15">
        <v>25</v>
      </c>
      <c r="B35" s="25" t="s">
        <v>108</v>
      </c>
      <c r="C35" s="25" t="s">
        <v>109</v>
      </c>
      <c r="D35" s="26"/>
      <c r="E35" s="17"/>
      <c r="F35" s="16" t="s">
        <v>46</v>
      </c>
      <c r="G35" s="27" t="s">
        <v>47</v>
      </c>
      <c r="H35" s="17" t="s">
        <v>110</v>
      </c>
      <c r="I35" s="22">
        <v>9</v>
      </c>
      <c r="J35" s="18" t="s">
        <v>33</v>
      </c>
      <c r="K35" s="28">
        <v>1.518</v>
      </c>
      <c r="L35" s="28">
        <v>0</v>
      </c>
      <c r="M35" s="28">
        <v>0</v>
      </c>
      <c r="N35" s="29">
        <f t="shared" si="0"/>
        <v>1.518</v>
      </c>
      <c r="O35" s="30" t="s">
        <v>3</v>
      </c>
      <c r="P35" s="25" t="s">
        <v>49</v>
      </c>
      <c r="Q35" s="31">
        <v>5581002054</v>
      </c>
      <c r="R35" s="25" t="s">
        <v>3</v>
      </c>
      <c r="S35" s="25" t="s">
        <v>49</v>
      </c>
      <c r="T35" s="32" t="s">
        <v>39</v>
      </c>
      <c r="U35" s="32" t="s">
        <v>32</v>
      </c>
      <c r="V35" s="33">
        <v>45658</v>
      </c>
      <c r="W35" s="33">
        <v>46022</v>
      </c>
      <c r="X35" s="41">
        <v>100</v>
      </c>
    </row>
    <row r="36" spans="1:24" ht="29.25" customHeight="1">
      <c r="A36" s="15">
        <v>26</v>
      </c>
      <c r="B36" s="25" t="s">
        <v>111</v>
      </c>
      <c r="C36" s="25" t="s">
        <v>112</v>
      </c>
      <c r="D36" s="26"/>
      <c r="E36" s="17"/>
      <c r="F36" s="16" t="s">
        <v>46</v>
      </c>
      <c r="G36" s="27" t="s">
        <v>47</v>
      </c>
      <c r="H36" s="17" t="s">
        <v>113</v>
      </c>
      <c r="I36" s="22">
        <v>15</v>
      </c>
      <c r="J36" s="18" t="s">
        <v>33</v>
      </c>
      <c r="K36" s="28">
        <v>0.973</v>
      </c>
      <c r="L36" s="28">
        <v>0</v>
      </c>
      <c r="M36" s="28">
        <v>0</v>
      </c>
      <c r="N36" s="29">
        <f t="shared" si="0"/>
        <v>0.973</v>
      </c>
      <c r="O36" s="30" t="s">
        <v>3</v>
      </c>
      <c r="P36" s="25" t="s">
        <v>49</v>
      </c>
      <c r="Q36" s="31">
        <v>5581002054</v>
      </c>
      <c r="R36" s="25" t="s">
        <v>3</v>
      </c>
      <c r="S36" s="25" t="s">
        <v>49</v>
      </c>
      <c r="T36" s="32" t="s">
        <v>39</v>
      </c>
      <c r="U36" s="32" t="s">
        <v>32</v>
      </c>
      <c r="V36" s="33">
        <v>45658</v>
      </c>
      <c r="W36" s="33">
        <v>46022</v>
      </c>
      <c r="X36" s="41">
        <v>100</v>
      </c>
    </row>
    <row r="37" spans="1:24" ht="29.25" customHeight="1">
      <c r="A37" s="15">
        <v>27</v>
      </c>
      <c r="B37" s="25" t="s">
        <v>114</v>
      </c>
      <c r="C37" s="25" t="s">
        <v>47</v>
      </c>
      <c r="D37" s="26" t="s">
        <v>115</v>
      </c>
      <c r="E37" s="17" t="s">
        <v>116</v>
      </c>
      <c r="F37" s="16" t="s">
        <v>46</v>
      </c>
      <c r="G37" s="27" t="s">
        <v>47</v>
      </c>
      <c r="H37" s="17" t="s">
        <v>117</v>
      </c>
      <c r="I37" s="22">
        <v>15</v>
      </c>
      <c r="J37" s="18" t="s">
        <v>33</v>
      </c>
      <c r="K37" s="28">
        <v>5.34</v>
      </c>
      <c r="L37" s="28">
        <v>0</v>
      </c>
      <c r="M37" s="28">
        <v>0</v>
      </c>
      <c r="N37" s="29">
        <f t="shared" si="0"/>
        <v>5.34</v>
      </c>
      <c r="O37" s="30" t="s">
        <v>3</v>
      </c>
      <c r="P37" s="25" t="s">
        <v>49</v>
      </c>
      <c r="Q37" s="31">
        <v>5581002054</v>
      </c>
      <c r="R37" s="25" t="s">
        <v>3</v>
      </c>
      <c r="S37" s="25" t="s">
        <v>49</v>
      </c>
      <c r="T37" s="32" t="s">
        <v>39</v>
      </c>
      <c r="U37" s="32" t="s">
        <v>32</v>
      </c>
      <c r="V37" s="33">
        <v>45658</v>
      </c>
      <c r="W37" s="33">
        <v>46022</v>
      </c>
      <c r="X37" s="41">
        <v>100</v>
      </c>
    </row>
    <row r="38" spans="1:24" ht="29.25" customHeight="1">
      <c r="A38" s="15">
        <v>28</v>
      </c>
      <c r="B38" s="25" t="s">
        <v>118</v>
      </c>
      <c r="C38" s="25" t="s">
        <v>119</v>
      </c>
      <c r="D38" s="26"/>
      <c r="E38" s="17" t="s">
        <v>120</v>
      </c>
      <c r="F38" s="16" t="s">
        <v>46</v>
      </c>
      <c r="G38" s="27" t="s">
        <v>47</v>
      </c>
      <c r="H38" s="17" t="s">
        <v>121</v>
      </c>
      <c r="I38" s="22">
        <v>9</v>
      </c>
      <c r="J38" s="18" t="s">
        <v>33</v>
      </c>
      <c r="K38" s="28">
        <v>0.347</v>
      </c>
      <c r="L38" s="28">
        <v>0</v>
      </c>
      <c r="M38" s="28">
        <v>0</v>
      </c>
      <c r="N38" s="29">
        <f t="shared" si="0"/>
        <v>0.347</v>
      </c>
      <c r="O38" s="30" t="s">
        <v>3</v>
      </c>
      <c r="P38" s="25" t="s">
        <v>49</v>
      </c>
      <c r="Q38" s="31">
        <v>5581002054</v>
      </c>
      <c r="R38" s="25" t="s">
        <v>3</v>
      </c>
      <c r="S38" s="25" t="s">
        <v>49</v>
      </c>
      <c r="T38" s="32" t="s">
        <v>39</v>
      </c>
      <c r="U38" s="32" t="s">
        <v>32</v>
      </c>
      <c r="V38" s="33">
        <v>45658</v>
      </c>
      <c r="W38" s="33">
        <v>46022</v>
      </c>
      <c r="X38" s="41">
        <v>100</v>
      </c>
    </row>
    <row r="39" spans="1:24" ht="29.25" customHeight="1">
      <c r="A39" s="15">
        <v>29</v>
      </c>
      <c r="B39" s="25" t="s">
        <v>43</v>
      </c>
      <c r="C39" s="25" t="s">
        <v>122</v>
      </c>
      <c r="D39" s="26"/>
      <c r="E39" s="17" t="s">
        <v>123</v>
      </c>
      <c r="F39" s="16" t="s">
        <v>46</v>
      </c>
      <c r="G39" s="27" t="s">
        <v>47</v>
      </c>
      <c r="H39" s="17" t="s">
        <v>124</v>
      </c>
      <c r="I39" s="22">
        <v>9</v>
      </c>
      <c r="J39" s="18" t="s">
        <v>33</v>
      </c>
      <c r="K39" s="28">
        <v>0.2</v>
      </c>
      <c r="L39" s="28">
        <v>0</v>
      </c>
      <c r="M39" s="28">
        <v>0</v>
      </c>
      <c r="N39" s="29">
        <f t="shared" si="0"/>
        <v>0.2</v>
      </c>
      <c r="O39" s="30" t="s">
        <v>3</v>
      </c>
      <c r="P39" s="25" t="s">
        <v>49</v>
      </c>
      <c r="Q39" s="31">
        <v>5581002054</v>
      </c>
      <c r="R39" s="25" t="s">
        <v>3</v>
      </c>
      <c r="S39" s="25" t="s">
        <v>49</v>
      </c>
      <c r="T39" s="32" t="s">
        <v>39</v>
      </c>
      <c r="U39" s="32" t="s">
        <v>32</v>
      </c>
      <c r="V39" s="33">
        <v>45658</v>
      </c>
      <c r="W39" s="33">
        <v>46022</v>
      </c>
      <c r="X39" s="41">
        <v>100</v>
      </c>
    </row>
    <row r="40" spans="1:24" ht="29.25" customHeight="1">
      <c r="A40" s="15">
        <v>30</v>
      </c>
      <c r="B40" s="25" t="s">
        <v>43</v>
      </c>
      <c r="C40" s="25" t="s">
        <v>122</v>
      </c>
      <c r="D40" s="26"/>
      <c r="E40" s="17" t="s">
        <v>125</v>
      </c>
      <c r="F40" s="16" t="s">
        <v>46</v>
      </c>
      <c r="G40" s="27" t="s">
        <v>47</v>
      </c>
      <c r="H40" s="17" t="s">
        <v>126</v>
      </c>
      <c r="I40" s="22">
        <v>9</v>
      </c>
      <c r="J40" s="18" t="s">
        <v>33</v>
      </c>
      <c r="K40" s="28">
        <v>0.161</v>
      </c>
      <c r="L40" s="28">
        <v>0</v>
      </c>
      <c r="M40" s="28">
        <v>0</v>
      </c>
      <c r="N40" s="29">
        <f t="shared" si="0"/>
        <v>0.161</v>
      </c>
      <c r="O40" s="30" t="s">
        <v>3</v>
      </c>
      <c r="P40" s="25" t="s">
        <v>49</v>
      </c>
      <c r="Q40" s="31">
        <v>5581002054</v>
      </c>
      <c r="R40" s="25" t="s">
        <v>3</v>
      </c>
      <c r="S40" s="25" t="s">
        <v>49</v>
      </c>
      <c r="T40" s="32" t="s">
        <v>39</v>
      </c>
      <c r="U40" s="32" t="s">
        <v>32</v>
      </c>
      <c r="V40" s="33">
        <v>45658</v>
      </c>
      <c r="W40" s="33">
        <v>46022</v>
      </c>
      <c r="X40" s="41">
        <v>100</v>
      </c>
    </row>
    <row r="41" spans="1:24" ht="29.25" customHeight="1">
      <c r="A41" s="15">
        <v>31</v>
      </c>
      <c r="B41" s="25" t="s">
        <v>43</v>
      </c>
      <c r="C41" s="25" t="s">
        <v>122</v>
      </c>
      <c r="D41" s="26"/>
      <c r="E41" s="17" t="s">
        <v>127</v>
      </c>
      <c r="F41" s="16" t="s">
        <v>46</v>
      </c>
      <c r="G41" s="27" t="s">
        <v>47</v>
      </c>
      <c r="H41" s="17" t="s">
        <v>128</v>
      </c>
      <c r="I41" s="22">
        <v>9</v>
      </c>
      <c r="J41" s="18" t="s">
        <v>33</v>
      </c>
      <c r="K41" s="28">
        <v>0.238</v>
      </c>
      <c r="L41" s="28">
        <v>0</v>
      </c>
      <c r="M41" s="28">
        <v>0</v>
      </c>
      <c r="N41" s="29">
        <f t="shared" si="0"/>
        <v>0.238</v>
      </c>
      <c r="O41" s="30" t="s">
        <v>3</v>
      </c>
      <c r="P41" s="25" t="s">
        <v>49</v>
      </c>
      <c r="Q41" s="31">
        <v>5581002054</v>
      </c>
      <c r="R41" s="25" t="s">
        <v>3</v>
      </c>
      <c r="S41" s="25" t="s">
        <v>49</v>
      </c>
      <c r="T41" s="32" t="s">
        <v>39</v>
      </c>
      <c r="U41" s="32" t="s">
        <v>32</v>
      </c>
      <c r="V41" s="33">
        <v>45658</v>
      </c>
      <c r="W41" s="33">
        <v>46022</v>
      </c>
      <c r="X41" s="41">
        <v>100</v>
      </c>
    </row>
    <row r="42" spans="1:24" ht="29.25" customHeight="1">
      <c r="A42" s="15">
        <v>32</v>
      </c>
      <c r="B42" s="25" t="s">
        <v>43</v>
      </c>
      <c r="C42" s="25" t="s">
        <v>122</v>
      </c>
      <c r="D42" s="26"/>
      <c r="E42" s="17" t="s">
        <v>129</v>
      </c>
      <c r="F42" s="16" t="s">
        <v>46</v>
      </c>
      <c r="G42" s="27" t="s">
        <v>47</v>
      </c>
      <c r="H42" s="17" t="s">
        <v>130</v>
      </c>
      <c r="I42" s="22">
        <v>9</v>
      </c>
      <c r="J42" s="18" t="s">
        <v>33</v>
      </c>
      <c r="K42" s="28">
        <v>4.119</v>
      </c>
      <c r="L42" s="28">
        <v>0</v>
      </c>
      <c r="M42" s="28">
        <v>0</v>
      </c>
      <c r="N42" s="29">
        <f t="shared" si="0"/>
        <v>4.119</v>
      </c>
      <c r="O42" s="30" t="s">
        <v>3</v>
      </c>
      <c r="P42" s="25" t="s">
        <v>49</v>
      </c>
      <c r="Q42" s="31">
        <v>5581002054</v>
      </c>
      <c r="R42" s="25" t="s">
        <v>3</v>
      </c>
      <c r="S42" s="25" t="s">
        <v>49</v>
      </c>
      <c r="T42" s="32" t="s">
        <v>39</v>
      </c>
      <c r="U42" s="32" t="s">
        <v>32</v>
      </c>
      <c r="V42" s="33">
        <v>45658</v>
      </c>
      <c r="W42" s="33">
        <v>46022</v>
      </c>
      <c r="X42" s="41">
        <v>100</v>
      </c>
    </row>
    <row r="43" spans="1:24" ht="29.25" customHeight="1">
      <c r="A43" s="15">
        <v>33</v>
      </c>
      <c r="B43" s="25" t="s">
        <v>131</v>
      </c>
      <c r="C43" s="25" t="s">
        <v>132</v>
      </c>
      <c r="D43" s="26" t="s">
        <v>115</v>
      </c>
      <c r="E43" s="17"/>
      <c r="F43" s="16" t="s">
        <v>46</v>
      </c>
      <c r="G43" s="27" t="s">
        <v>47</v>
      </c>
      <c r="H43" s="17" t="s">
        <v>133</v>
      </c>
      <c r="I43" s="22">
        <v>9</v>
      </c>
      <c r="J43" s="18" t="s">
        <v>33</v>
      </c>
      <c r="K43" s="28">
        <v>0.353</v>
      </c>
      <c r="L43" s="28">
        <v>0</v>
      </c>
      <c r="M43" s="28">
        <v>0</v>
      </c>
      <c r="N43" s="29">
        <f t="shared" si="0"/>
        <v>0.353</v>
      </c>
      <c r="O43" s="30" t="s">
        <v>3</v>
      </c>
      <c r="P43" s="25" t="s">
        <v>49</v>
      </c>
      <c r="Q43" s="31">
        <v>5581002054</v>
      </c>
      <c r="R43" s="25" t="s">
        <v>3</v>
      </c>
      <c r="S43" s="25" t="s">
        <v>49</v>
      </c>
      <c r="T43" s="32" t="s">
        <v>39</v>
      </c>
      <c r="U43" s="32" t="s">
        <v>32</v>
      </c>
      <c r="V43" s="33">
        <v>45658</v>
      </c>
      <c r="W43" s="33">
        <v>46022</v>
      </c>
      <c r="X43" s="41">
        <v>100</v>
      </c>
    </row>
    <row r="44" spans="1:24" ht="29.25" customHeight="1">
      <c r="A44" s="15">
        <v>34</v>
      </c>
      <c r="B44" s="25" t="s">
        <v>37</v>
      </c>
      <c r="C44" s="25" t="s">
        <v>134</v>
      </c>
      <c r="D44" s="26"/>
      <c r="E44" s="17" t="s">
        <v>135</v>
      </c>
      <c r="F44" s="16" t="s">
        <v>46</v>
      </c>
      <c r="G44" s="27" t="s">
        <v>47</v>
      </c>
      <c r="H44" s="17" t="s">
        <v>136</v>
      </c>
      <c r="I44" s="22">
        <v>4</v>
      </c>
      <c r="J44" s="18" t="s">
        <v>33</v>
      </c>
      <c r="K44" s="28">
        <v>0.257</v>
      </c>
      <c r="L44" s="28">
        <v>0</v>
      </c>
      <c r="M44" s="28">
        <v>0</v>
      </c>
      <c r="N44" s="29">
        <f t="shared" si="0"/>
        <v>0.257</v>
      </c>
      <c r="O44" s="30" t="s">
        <v>3</v>
      </c>
      <c r="P44" s="25" t="s">
        <v>49</v>
      </c>
      <c r="Q44" s="31">
        <v>5581002054</v>
      </c>
      <c r="R44" s="25" t="s">
        <v>3</v>
      </c>
      <c r="S44" s="25" t="s">
        <v>49</v>
      </c>
      <c r="T44" s="32" t="s">
        <v>39</v>
      </c>
      <c r="U44" s="32" t="s">
        <v>32</v>
      </c>
      <c r="V44" s="33">
        <v>45658</v>
      </c>
      <c r="W44" s="33">
        <v>46022</v>
      </c>
      <c r="X44" s="41">
        <v>100</v>
      </c>
    </row>
    <row r="45" spans="1:24" ht="29.25" customHeight="1">
      <c r="A45" s="15">
        <v>35</v>
      </c>
      <c r="B45" s="25" t="s">
        <v>37</v>
      </c>
      <c r="C45" s="25" t="s">
        <v>134</v>
      </c>
      <c r="D45" s="26"/>
      <c r="E45" s="17" t="s">
        <v>137</v>
      </c>
      <c r="F45" s="16" t="s">
        <v>46</v>
      </c>
      <c r="G45" s="27" t="s">
        <v>47</v>
      </c>
      <c r="H45" s="17" t="s">
        <v>138</v>
      </c>
      <c r="I45" s="22">
        <v>4</v>
      </c>
      <c r="J45" s="18" t="s">
        <v>33</v>
      </c>
      <c r="K45" s="28">
        <v>0.136</v>
      </c>
      <c r="L45" s="28">
        <v>0</v>
      </c>
      <c r="M45" s="28">
        <v>0</v>
      </c>
      <c r="N45" s="29">
        <f t="shared" si="0"/>
        <v>0.136</v>
      </c>
      <c r="O45" s="30" t="s">
        <v>3</v>
      </c>
      <c r="P45" s="25" t="s">
        <v>49</v>
      </c>
      <c r="Q45" s="31">
        <v>5581002054</v>
      </c>
      <c r="R45" s="25" t="s">
        <v>3</v>
      </c>
      <c r="S45" s="25" t="s">
        <v>49</v>
      </c>
      <c r="T45" s="32" t="s">
        <v>39</v>
      </c>
      <c r="U45" s="32" t="s">
        <v>32</v>
      </c>
      <c r="V45" s="33">
        <v>45658</v>
      </c>
      <c r="W45" s="33">
        <v>46022</v>
      </c>
      <c r="X45" s="41">
        <v>100</v>
      </c>
    </row>
    <row r="46" spans="1:24" ht="29.25" customHeight="1">
      <c r="A46" s="15">
        <v>36</v>
      </c>
      <c r="B46" s="25" t="s">
        <v>139</v>
      </c>
      <c r="C46" s="25" t="s">
        <v>47</v>
      </c>
      <c r="D46" s="26" t="s">
        <v>34</v>
      </c>
      <c r="E46" s="17"/>
      <c r="F46" s="16" t="s">
        <v>46</v>
      </c>
      <c r="G46" s="27" t="s">
        <v>47</v>
      </c>
      <c r="H46" s="17" t="s">
        <v>140</v>
      </c>
      <c r="I46" s="22">
        <v>9</v>
      </c>
      <c r="J46" s="18" t="s">
        <v>33</v>
      </c>
      <c r="K46" s="28">
        <v>0.267</v>
      </c>
      <c r="L46" s="28">
        <v>0</v>
      </c>
      <c r="M46" s="28">
        <v>0</v>
      </c>
      <c r="N46" s="29">
        <f t="shared" si="0"/>
        <v>0.267</v>
      </c>
      <c r="O46" s="30" t="s">
        <v>3</v>
      </c>
      <c r="P46" s="25" t="s">
        <v>49</v>
      </c>
      <c r="Q46" s="31">
        <v>5581002054</v>
      </c>
      <c r="R46" s="25" t="s">
        <v>3</v>
      </c>
      <c r="S46" s="25" t="s">
        <v>49</v>
      </c>
      <c r="T46" s="32" t="s">
        <v>39</v>
      </c>
      <c r="U46" s="32" t="s">
        <v>32</v>
      </c>
      <c r="V46" s="33">
        <v>45658</v>
      </c>
      <c r="W46" s="33">
        <v>46022</v>
      </c>
      <c r="X46" s="41">
        <v>100</v>
      </c>
    </row>
    <row r="47" spans="1:24" ht="29.25" customHeight="1">
      <c r="A47" s="15">
        <v>37</v>
      </c>
      <c r="B47" s="25" t="s">
        <v>141</v>
      </c>
      <c r="C47" s="25" t="s">
        <v>109</v>
      </c>
      <c r="D47" s="26"/>
      <c r="E47" s="17"/>
      <c r="F47" s="16" t="s">
        <v>46</v>
      </c>
      <c r="G47" s="27" t="s">
        <v>47</v>
      </c>
      <c r="H47" s="17" t="s">
        <v>142</v>
      </c>
      <c r="I47" s="22">
        <v>11</v>
      </c>
      <c r="J47" s="18" t="s">
        <v>33</v>
      </c>
      <c r="K47" s="28">
        <v>14.38</v>
      </c>
      <c r="L47" s="28">
        <v>0</v>
      </c>
      <c r="M47" s="28">
        <v>0</v>
      </c>
      <c r="N47" s="29">
        <f t="shared" si="0"/>
        <v>14.38</v>
      </c>
      <c r="O47" s="30" t="s">
        <v>3</v>
      </c>
      <c r="P47" s="25" t="s">
        <v>49</v>
      </c>
      <c r="Q47" s="31">
        <v>5581002054</v>
      </c>
      <c r="R47" s="25" t="s">
        <v>3</v>
      </c>
      <c r="S47" s="25" t="s">
        <v>49</v>
      </c>
      <c r="T47" s="32" t="s">
        <v>39</v>
      </c>
      <c r="U47" s="32" t="s">
        <v>32</v>
      </c>
      <c r="V47" s="33">
        <v>45658</v>
      </c>
      <c r="W47" s="33">
        <v>46022</v>
      </c>
      <c r="X47" s="41">
        <v>100</v>
      </c>
    </row>
    <row r="48" spans="1:24" ht="29.25" customHeight="1">
      <c r="A48" s="15">
        <v>38</v>
      </c>
      <c r="B48" s="25" t="s">
        <v>143</v>
      </c>
      <c r="C48" s="25" t="s">
        <v>47</v>
      </c>
      <c r="D48" s="26" t="s">
        <v>144</v>
      </c>
      <c r="E48" s="17"/>
      <c r="F48" s="16" t="s">
        <v>46</v>
      </c>
      <c r="G48" s="27" t="s">
        <v>47</v>
      </c>
      <c r="H48" s="17" t="s">
        <v>145</v>
      </c>
      <c r="I48" s="22">
        <v>14</v>
      </c>
      <c r="J48" s="18" t="s">
        <v>33</v>
      </c>
      <c r="K48" s="28">
        <v>0.987</v>
      </c>
      <c r="L48" s="28">
        <v>0</v>
      </c>
      <c r="M48" s="28">
        <v>0</v>
      </c>
      <c r="N48" s="29">
        <f t="shared" si="0"/>
        <v>0.987</v>
      </c>
      <c r="O48" s="30" t="s">
        <v>3</v>
      </c>
      <c r="P48" s="25" t="s">
        <v>49</v>
      </c>
      <c r="Q48" s="31">
        <v>5581002054</v>
      </c>
      <c r="R48" s="25" t="s">
        <v>3</v>
      </c>
      <c r="S48" s="25" t="s">
        <v>49</v>
      </c>
      <c r="T48" s="32" t="s">
        <v>39</v>
      </c>
      <c r="U48" s="32" t="s">
        <v>32</v>
      </c>
      <c r="V48" s="33">
        <v>45658</v>
      </c>
      <c r="W48" s="33">
        <v>46022</v>
      </c>
      <c r="X48" s="41">
        <v>100</v>
      </c>
    </row>
    <row r="49" spans="1:24" ht="29.25" customHeight="1">
      <c r="A49" s="15">
        <v>39</v>
      </c>
      <c r="B49" s="25" t="s">
        <v>146</v>
      </c>
      <c r="C49" s="25" t="s">
        <v>47</v>
      </c>
      <c r="D49" s="26" t="s">
        <v>147</v>
      </c>
      <c r="E49" s="17"/>
      <c r="F49" s="16" t="s">
        <v>46</v>
      </c>
      <c r="G49" s="27" t="s">
        <v>47</v>
      </c>
      <c r="H49" s="17" t="s">
        <v>148</v>
      </c>
      <c r="I49" s="22">
        <v>9</v>
      </c>
      <c r="J49" s="18" t="s">
        <v>33</v>
      </c>
      <c r="K49" s="28">
        <v>1.41</v>
      </c>
      <c r="L49" s="28">
        <v>0</v>
      </c>
      <c r="M49" s="28">
        <v>0</v>
      </c>
      <c r="N49" s="29">
        <f t="shared" si="0"/>
        <v>1.41</v>
      </c>
      <c r="O49" s="30" t="s">
        <v>3</v>
      </c>
      <c r="P49" s="25" t="s">
        <v>49</v>
      </c>
      <c r="Q49" s="31">
        <v>5581002054</v>
      </c>
      <c r="R49" s="25" t="s">
        <v>3</v>
      </c>
      <c r="S49" s="25" t="s">
        <v>49</v>
      </c>
      <c r="T49" s="32" t="s">
        <v>39</v>
      </c>
      <c r="U49" s="32" t="s">
        <v>32</v>
      </c>
      <c r="V49" s="33">
        <v>45658</v>
      </c>
      <c r="W49" s="33">
        <v>46022</v>
      </c>
      <c r="X49" s="41">
        <v>100</v>
      </c>
    </row>
    <row r="50" spans="1:24" ht="29.25" customHeight="1">
      <c r="A50" s="15">
        <v>40</v>
      </c>
      <c r="B50" s="25" t="s">
        <v>149</v>
      </c>
      <c r="C50" s="25" t="s">
        <v>47</v>
      </c>
      <c r="D50" s="26" t="s">
        <v>35</v>
      </c>
      <c r="E50" s="17"/>
      <c r="F50" s="16" t="s">
        <v>46</v>
      </c>
      <c r="G50" s="27" t="s">
        <v>47</v>
      </c>
      <c r="H50" s="17" t="s">
        <v>150</v>
      </c>
      <c r="I50" s="22">
        <v>15</v>
      </c>
      <c r="J50" s="18" t="s">
        <v>33</v>
      </c>
      <c r="K50" s="28">
        <v>0.182</v>
      </c>
      <c r="L50" s="28">
        <v>0</v>
      </c>
      <c r="M50" s="28">
        <v>0</v>
      </c>
      <c r="N50" s="29">
        <f t="shared" si="0"/>
        <v>0.182</v>
      </c>
      <c r="O50" s="30" t="s">
        <v>3</v>
      </c>
      <c r="P50" s="25" t="s">
        <v>49</v>
      </c>
      <c r="Q50" s="31">
        <v>5581002054</v>
      </c>
      <c r="R50" s="25" t="s">
        <v>3</v>
      </c>
      <c r="S50" s="25" t="s">
        <v>49</v>
      </c>
      <c r="T50" s="32" t="s">
        <v>39</v>
      </c>
      <c r="U50" s="32" t="s">
        <v>32</v>
      </c>
      <c r="V50" s="33">
        <v>45658</v>
      </c>
      <c r="W50" s="33">
        <v>46022</v>
      </c>
      <c r="X50" s="41">
        <v>100</v>
      </c>
    </row>
    <row r="51" spans="1:24" ht="29.25" customHeight="1">
      <c r="A51" s="15">
        <v>41</v>
      </c>
      <c r="B51" s="25" t="s">
        <v>151</v>
      </c>
      <c r="C51" s="25" t="s">
        <v>47</v>
      </c>
      <c r="D51" s="26" t="s">
        <v>152</v>
      </c>
      <c r="E51" s="17"/>
      <c r="F51" s="16" t="s">
        <v>46</v>
      </c>
      <c r="G51" s="27" t="s">
        <v>47</v>
      </c>
      <c r="H51" s="17" t="s">
        <v>153</v>
      </c>
      <c r="I51" s="22">
        <v>15</v>
      </c>
      <c r="J51" s="18" t="s">
        <v>33</v>
      </c>
      <c r="K51" s="28">
        <v>0.923</v>
      </c>
      <c r="L51" s="28">
        <v>0</v>
      </c>
      <c r="M51" s="28">
        <v>0</v>
      </c>
      <c r="N51" s="29">
        <f t="shared" si="0"/>
        <v>0.923</v>
      </c>
      <c r="O51" s="30" t="s">
        <v>3</v>
      </c>
      <c r="P51" s="25" t="s">
        <v>49</v>
      </c>
      <c r="Q51" s="31">
        <v>5581002054</v>
      </c>
      <c r="R51" s="25" t="s">
        <v>3</v>
      </c>
      <c r="S51" s="25" t="s">
        <v>49</v>
      </c>
      <c r="T51" s="32" t="s">
        <v>39</v>
      </c>
      <c r="U51" s="32" t="s">
        <v>32</v>
      </c>
      <c r="V51" s="33">
        <v>45658</v>
      </c>
      <c r="W51" s="33">
        <v>46022</v>
      </c>
      <c r="X51" s="41">
        <v>100</v>
      </c>
    </row>
    <row r="52" spans="1:24" ht="29.25" customHeight="1">
      <c r="A52" s="15">
        <v>42</v>
      </c>
      <c r="B52" s="25" t="s">
        <v>154</v>
      </c>
      <c r="C52" s="25" t="s">
        <v>47</v>
      </c>
      <c r="D52" s="26" t="s">
        <v>155</v>
      </c>
      <c r="E52" s="17"/>
      <c r="F52" s="16" t="s">
        <v>46</v>
      </c>
      <c r="G52" s="27" t="s">
        <v>47</v>
      </c>
      <c r="H52" s="17" t="s">
        <v>156</v>
      </c>
      <c r="I52" s="22">
        <v>14</v>
      </c>
      <c r="J52" s="18" t="s">
        <v>33</v>
      </c>
      <c r="K52" s="28">
        <v>2.394</v>
      </c>
      <c r="L52" s="28">
        <v>0</v>
      </c>
      <c r="M52" s="28">
        <v>0</v>
      </c>
      <c r="N52" s="29">
        <f t="shared" si="0"/>
        <v>2.394</v>
      </c>
      <c r="O52" s="30" t="s">
        <v>3</v>
      </c>
      <c r="P52" s="25" t="s">
        <v>49</v>
      </c>
      <c r="Q52" s="31">
        <v>5581002054</v>
      </c>
      <c r="R52" s="25" t="s">
        <v>3</v>
      </c>
      <c r="S52" s="25" t="s">
        <v>49</v>
      </c>
      <c r="T52" s="32" t="s">
        <v>39</v>
      </c>
      <c r="U52" s="32" t="s">
        <v>32</v>
      </c>
      <c r="V52" s="33">
        <v>45658</v>
      </c>
      <c r="W52" s="33">
        <v>46022</v>
      </c>
      <c r="X52" s="41">
        <v>100</v>
      </c>
    </row>
    <row r="53" spans="1:24" ht="29.25" customHeight="1">
      <c r="A53" s="15">
        <v>43</v>
      </c>
      <c r="B53" s="25" t="s">
        <v>37</v>
      </c>
      <c r="C53" s="25" t="s">
        <v>134</v>
      </c>
      <c r="D53" s="26"/>
      <c r="E53" s="17" t="s">
        <v>157</v>
      </c>
      <c r="F53" s="16" t="s">
        <v>46</v>
      </c>
      <c r="G53" s="27" t="s">
        <v>47</v>
      </c>
      <c r="H53" s="17" t="s">
        <v>158</v>
      </c>
      <c r="I53" s="22">
        <v>4</v>
      </c>
      <c r="J53" s="18" t="s">
        <v>33</v>
      </c>
      <c r="K53" s="28">
        <v>0.061</v>
      </c>
      <c r="L53" s="28">
        <v>0</v>
      </c>
      <c r="M53" s="28">
        <v>0</v>
      </c>
      <c r="N53" s="29">
        <f t="shared" si="0"/>
        <v>0.061</v>
      </c>
      <c r="O53" s="30" t="s">
        <v>3</v>
      </c>
      <c r="P53" s="25" t="s">
        <v>49</v>
      </c>
      <c r="Q53" s="31">
        <v>5581002054</v>
      </c>
      <c r="R53" s="25" t="s">
        <v>3</v>
      </c>
      <c r="S53" s="25" t="s">
        <v>49</v>
      </c>
      <c r="T53" s="32" t="s">
        <v>39</v>
      </c>
      <c r="U53" s="32" t="s">
        <v>32</v>
      </c>
      <c r="V53" s="33">
        <v>45658</v>
      </c>
      <c r="W53" s="33">
        <v>46022</v>
      </c>
      <c r="X53" s="41">
        <v>100</v>
      </c>
    </row>
    <row r="54" spans="1:24" ht="29.25" customHeight="1">
      <c r="A54" s="15">
        <v>44</v>
      </c>
      <c r="B54" s="25" t="s">
        <v>159</v>
      </c>
      <c r="C54" s="25" t="s">
        <v>160</v>
      </c>
      <c r="D54" s="26"/>
      <c r="E54" s="17" t="s">
        <v>161</v>
      </c>
      <c r="F54" s="16" t="s">
        <v>46</v>
      </c>
      <c r="G54" s="27" t="s">
        <v>47</v>
      </c>
      <c r="H54" s="17" t="s">
        <v>162</v>
      </c>
      <c r="I54" s="22">
        <v>9</v>
      </c>
      <c r="J54" s="18" t="s">
        <v>33</v>
      </c>
      <c r="K54" s="28">
        <v>2.136</v>
      </c>
      <c r="L54" s="28">
        <v>0</v>
      </c>
      <c r="M54" s="28">
        <v>0</v>
      </c>
      <c r="N54" s="29">
        <f t="shared" si="0"/>
        <v>2.136</v>
      </c>
      <c r="O54" s="30" t="s">
        <v>3</v>
      </c>
      <c r="P54" s="25" t="s">
        <v>49</v>
      </c>
      <c r="Q54" s="31">
        <v>5581002054</v>
      </c>
      <c r="R54" s="25" t="s">
        <v>3</v>
      </c>
      <c r="S54" s="25" t="s">
        <v>49</v>
      </c>
      <c r="T54" s="32" t="s">
        <v>39</v>
      </c>
      <c r="U54" s="32" t="s">
        <v>32</v>
      </c>
      <c r="V54" s="33">
        <v>45658</v>
      </c>
      <c r="W54" s="33">
        <v>46022</v>
      </c>
      <c r="X54" s="41">
        <v>100</v>
      </c>
    </row>
    <row r="55" spans="1:24" ht="29.25" customHeight="1">
      <c r="A55" s="15">
        <v>45</v>
      </c>
      <c r="B55" s="25" t="s">
        <v>37</v>
      </c>
      <c r="C55" s="25" t="s">
        <v>134</v>
      </c>
      <c r="D55" s="26"/>
      <c r="E55" s="17" t="s">
        <v>163</v>
      </c>
      <c r="F55" s="16" t="s">
        <v>46</v>
      </c>
      <c r="G55" s="27" t="s">
        <v>47</v>
      </c>
      <c r="H55" s="17" t="s">
        <v>164</v>
      </c>
      <c r="I55" s="22">
        <v>9</v>
      </c>
      <c r="J55" s="18" t="s">
        <v>33</v>
      </c>
      <c r="K55" s="28">
        <v>2.501</v>
      </c>
      <c r="L55" s="28">
        <v>0</v>
      </c>
      <c r="M55" s="28">
        <v>0</v>
      </c>
      <c r="N55" s="29">
        <f t="shared" si="0"/>
        <v>2.501</v>
      </c>
      <c r="O55" s="30" t="s">
        <v>3</v>
      </c>
      <c r="P55" s="25" t="s">
        <v>49</v>
      </c>
      <c r="Q55" s="31">
        <v>5581002054</v>
      </c>
      <c r="R55" s="25" t="s">
        <v>3</v>
      </c>
      <c r="S55" s="25" t="s">
        <v>49</v>
      </c>
      <c r="T55" s="32" t="s">
        <v>39</v>
      </c>
      <c r="U55" s="32" t="s">
        <v>32</v>
      </c>
      <c r="V55" s="33">
        <v>45658</v>
      </c>
      <c r="W55" s="33">
        <v>46022</v>
      </c>
      <c r="X55" s="41">
        <v>100</v>
      </c>
    </row>
    <row r="56" spans="1:24" ht="29.25" customHeight="1">
      <c r="A56" s="15">
        <v>46</v>
      </c>
      <c r="B56" s="25" t="s">
        <v>37</v>
      </c>
      <c r="C56" s="25" t="s">
        <v>47</v>
      </c>
      <c r="D56" s="26" t="s">
        <v>165</v>
      </c>
      <c r="E56" s="17" t="s">
        <v>166</v>
      </c>
      <c r="F56" s="16" t="s">
        <v>46</v>
      </c>
      <c r="G56" s="27" t="s">
        <v>47</v>
      </c>
      <c r="H56" s="17" t="s">
        <v>167</v>
      </c>
      <c r="I56" s="22">
        <v>9</v>
      </c>
      <c r="J56" s="18" t="s">
        <v>33</v>
      </c>
      <c r="K56" s="28">
        <v>0.821</v>
      </c>
      <c r="L56" s="28">
        <v>0</v>
      </c>
      <c r="M56" s="28">
        <v>0</v>
      </c>
      <c r="N56" s="29">
        <f t="shared" si="0"/>
        <v>0.821</v>
      </c>
      <c r="O56" s="30" t="s">
        <v>3</v>
      </c>
      <c r="P56" s="25" t="s">
        <v>49</v>
      </c>
      <c r="Q56" s="31">
        <v>5581002054</v>
      </c>
      <c r="R56" s="25" t="s">
        <v>3</v>
      </c>
      <c r="S56" s="25" t="s">
        <v>49</v>
      </c>
      <c r="T56" s="32" t="s">
        <v>39</v>
      </c>
      <c r="U56" s="32" t="s">
        <v>32</v>
      </c>
      <c r="V56" s="33">
        <v>45658</v>
      </c>
      <c r="W56" s="33">
        <v>46022</v>
      </c>
      <c r="X56" s="41">
        <v>100</v>
      </c>
    </row>
    <row r="57" spans="1:24" ht="29.25" customHeight="1">
      <c r="A57" s="15">
        <v>47</v>
      </c>
      <c r="B57" s="25" t="s">
        <v>50</v>
      </c>
      <c r="C57" s="25" t="s">
        <v>47</v>
      </c>
      <c r="D57" s="26" t="s">
        <v>168</v>
      </c>
      <c r="E57" s="17" t="s">
        <v>169</v>
      </c>
      <c r="F57" s="16" t="s">
        <v>46</v>
      </c>
      <c r="G57" s="27" t="s">
        <v>47</v>
      </c>
      <c r="H57" s="17" t="s">
        <v>170</v>
      </c>
      <c r="I57" s="22">
        <v>11</v>
      </c>
      <c r="J57" s="18" t="s">
        <v>33</v>
      </c>
      <c r="K57" s="28">
        <v>0.722</v>
      </c>
      <c r="L57" s="28">
        <v>0</v>
      </c>
      <c r="M57" s="28">
        <v>0</v>
      </c>
      <c r="N57" s="29">
        <f t="shared" si="0"/>
        <v>0.722</v>
      </c>
      <c r="O57" s="30" t="s">
        <v>3</v>
      </c>
      <c r="P57" s="25" t="s">
        <v>49</v>
      </c>
      <c r="Q57" s="31">
        <v>5581002054</v>
      </c>
      <c r="R57" s="25" t="s">
        <v>3</v>
      </c>
      <c r="S57" s="25" t="s">
        <v>49</v>
      </c>
      <c r="T57" s="32" t="s">
        <v>39</v>
      </c>
      <c r="U57" s="32" t="s">
        <v>32</v>
      </c>
      <c r="V57" s="33">
        <v>45658</v>
      </c>
      <c r="W57" s="33">
        <v>46022</v>
      </c>
      <c r="X57" s="41">
        <v>100</v>
      </c>
    </row>
    <row r="58" spans="1:24" ht="29.25" customHeight="1">
      <c r="A58" s="15">
        <v>48</v>
      </c>
      <c r="B58" s="25" t="s">
        <v>43</v>
      </c>
      <c r="C58" s="25" t="s">
        <v>44</v>
      </c>
      <c r="D58" s="26"/>
      <c r="E58" s="17" t="s">
        <v>171</v>
      </c>
      <c r="F58" s="16" t="s">
        <v>46</v>
      </c>
      <c r="G58" s="27" t="s">
        <v>47</v>
      </c>
      <c r="H58" s="17" t="s">
        <v>172</v>
      </c>
      <c r="I58" s="22">
        <v>7</v>
      </c>
      <c r="J58" s="18" t="s">
        <v>33</v>
      </c>
      <c r="K58" s="28">
        <v>0.593</v>
      </c>
      <c r="L58" s="28">
        <v>0</v>
      </c>
      <c r="M58" s="28">
        <v>0</v>
      </c>
      <c r="N58" s="29">
        <f t="shared" si="0"/>
        <v>0.593</v>
      </c>
      <c r="O58" s="30" t="s">
        <v>3</v>
      </c>
      <c r="P58" s="25" t="s">
        <v>49</v>
      </c>
      <c r="Q58" s="31">
        <v>5581002054</v>
      </c>
      <c r="R58" s="25" t="s">
        <v>3</v>
      </c>
      <c r="S58" s="25" t="s">
        <v>49</v>
      </c>
      <c r="T58" s="32" t="s">
        <v>39</v>
      </c>
      <c r="U58" s="32" t="s">
        <v>32</v>
      </c>
      <c r="V58" s="33">
        <v>45658</v>
      </c>
      <c r="W58" s="33">
        <v>46022</v>
      </c>
      <c r="X58" s="41">
        <v>100</v>
      </c>
    </row>
    <row r="59" spans="1:24" ht="29.25" customHeight="1">
      <c r="A59" s="15">
        <v>49</v>
      </c>
      <c r="B59" s="25" t="s">
        <v>36</v>
      </c>
      <c r="C59" s="25" t="s">
        <v>54</v>
      </c>
      <c r="D59" s="26"/>
      <c r="E59" s="17" t="s">
        <v>38</v>
      </c>
      <c r="F59" s="16" t="s">
        <v>46</v>
      </c>
      <c r="G59" s="27" t="s">
        <v>47</v>
      </c>
      <c r="H59" s="17" t="s">
        <v>173</v>
      </c>
      <c r="I59" s="22">
        <v>45</v>
      </c>
      <c r="J59" s="18" t="s">
        <v>31</v>
      </c>
      <c r="K59" s="28">
        <v>73.59</v>
      </c>
      <c r="L59" s="28">
        <v>0</v>
      </c>
      <c r="M59" s="28">
        <v>0</v>
      </c>
      <c r="N59" s="29">
        <f t="shared" si="0"/>
        <v>73.59</v>
      </c>
      <c r="O59" s="30" t="s">
        <v>3</v>
      </c>
      <c r="P59" s="25" t="s">
        <v>49</v>
      </c>
      <c r="Q59" s="31">
        <v>5581002054</v>
      </c>
      <c r="R59" s="25" t="s">
        <v>3</v>
      </c>
      <c r="S59" s="25" t="s">
        <v>49</v>
      </c>
      <c r="T59" s="32" t="s">
        <v>39</v>
      </c>
      <c r="U59" s="32" t="s">
        <v>32</v>
      </c>
      <c r="V59" s="33">
        <v>45658</v>
      </c>
      <c r="W59" s="33">
        <v>46022</v>
      </c>
      <c r="X59" s="41">
        <v>100</v>
      </c>
    </row>
    <row r="60" spans="1:24" ht="29.25" customHeight="1">
      <c r="A60" s="15">
        <v>50</v>
      </c>
      <c r="B60" s="25" t="s">
        <v>36</v>
      </c>
      <c r="C60" s="25" t="s">
        <v>47</v>
      </c>
      <c r="D60" s="26" t="s">
        <v>115</v>
      </c>
      <c r="E60" s="17" t="s">
        <v>174</v>
      </c>
      <c r="F60" s="16" t="s">
        <v>46</v>
      </c>
      <c r="G60" s="27" t="s">
        <v>47</v>
      </c>
      <c r="H60" s="17" t="s">
        <v>175</v>
      </c>
      <c r="I60" s="22">
        <v>90</v>
      </c>
      <c r="J60" s="18" t="s">
        <v>31</v>
      </c>
      <c r="K60" s="28">
        <v>161.413</v>
      </c>
      <c r="L60" s="28">
        <v>0</v>
      </c>
      <c r="M60" s="28">
        <v>0</v>
      </c>
      <c r="N60" s="29">
        <f t="shared" si="0"/>
        <v>161.413</v>
      </c>
      <c r="O60" s="30" t="s">
        <v>3</v>
      </c>
      <c r="P60" s="25" t="s">
        <v>49</v>
      </c>
      <c r="Q60" s="31">
        <v>5581002054</v>
      </c>
      <c r="R60" s="25" t="s">
        <v>3</v>
      </c>
      <c r="S60" s="25" t="s">
        <v>49</v>
      </c>
      <c r="T60" s="32" t="s">
        <v>39</v>
      </c>
      <c r="U60" s="32" t="s">
        <v>32</v>
      </c>
      <c r="V60" s="33">
        <v>45658</v>
      </c>
      <c r="W60" s="33">
        <v>46022</v>
      </c>
      <c r="X60" s="41">
        <v>100</v>
      </c>
    </row>
    <row r="61" spans="1:24" ht="29.25" customHeight="1">
      <c r="A61" s="15">
        <v>51</v>
      </c>
      <c r="B61" s="25" t="s">
        <v>36</v>
      </c>
      <c r="C61" s="25" t="s">
        <v>85</v>
      </c>
      <c r="D61" s="26"/>
      <c r="E61" s="17" t="s">
        <v>176</v>
      </c>
      <c r="F61" s="16" t="s">
        <v>46</v>
      </c>
      <c r="G61" s="27" t="s">
        <v>47</v>
      </c>
      <c r="H61" s="17" t="s">
        <v>177</v>
      </c>
      <c r="I61" s="22">
        <v>45</v>
      </c>
      <c r="J61" s="18" t="s">
        <v>31</v>
      </c>
      <c r="K61" s="28">
        <v>66.015</v>
      </c>
      <c r="L61" s="28">
        <v>0</v>
      </c>
      <c r="M61" s="28">
        <v>0</v>
      </c>
      <c r="N61" s="29">
        <f t="shared" si="0"/>
        <v>66.015</v>
      </c>
      <c r="O61" s="30" t="s">
        <v>3</v>
      </c>
      <c r="P61" s="25" t="s">
        <v>49</v>
      </c>
      <c r="Q61" s="31">
        <v>5581002054</v>
      </c>
      <c r="R61" s="25" t="s">
        <v>3</v>
      </c>
      <c r="S61" s="25" t="s">
        <v>49</v>
      </c>
      <c r="T61" s="32" t="s">
        <v>39</v>
      </c>
      <c r="U61" s="32" t="s">
        <v>32</v>
      </c>
      <c r="V61" s="33">
        <v>45658</v>
      </c>
      <c r="W61" s="33">
        <v>46022</v>
      </c>
      <c r="X61" s="41">
        <v>100</v>
      </c>
    </row>
    <row r="62" spans="1:24" ht="29.25" customHeight="1">
      <c r="A62" s="15">
        <v>52</v>
      </c>
      <c r="B62" s="25" t="s">
        <v>118</v>
      </c>
      <c r="C62" s="25" t="s">
        <v>178</v>
      </c>
      <c r="D62" s="26"/>
      <c r="E62" s="17" t="s">
        <v>179</v>
      </c>
      <c r="F62" s="16" t="s">
        <v>46</v>
      </c>
      <c r="G62" s="27" t="s">
        <v>47</v>
      </c>
      <c r="H62" s="17" t="s">
        <v>180</v>
      </c>
      <c r="I62" s="22">
        <v>22</v>
      </c>
      <c r="J62" s="18" t="s">
        <v>33</v>
      </c>
      <c r="K62" s="28">
        <v>0.253</v>
      </c>
      <c r="L62" s="28">
        <v>0</v>
      </c>
      <c r="M62" s="28">
        <v>0</v>
      </c>
      <c r="N62" s="29">
        <f t="shared" si="0"/>
        <v>0.253</v>
      </c>
      <c r="O62" s="30" t="s">
        <v>3</v>
      </c>
      <c r="P62" s="25" t="s">
        <v>49</v>
      </c>
      <c r="Q62" s="31">
        <v>5581002054</v>
      </c>
      <c r="R62" s="25" t="s">
        <v>3</v>
      </c>
      <c r="S62" s="25" t="s">
        <v>49</v>
      </c>
      <c r="T62" s="32" t="s">
        <v>39</v>
      </c>
      <c r="U62" s="32" t="s">
        <v>32</v>
      </c>
      <c r="V62" s="33">
        <v>45658</v>
      </c>
      <c r="W62" s="33">
        <v>46022</v>
      </c>
      <c r="X62" s="41">
        <v>100</v>
      </c>
    </row>
    <row r="63" spans="1:24" ht="29.25" customHeight="1">
      <c r="A63" s="15">
        <v>53</v>
      </c>
      <c r="B63" s="25" t="s">
        <v>43</v>
      </c>
      <c r="C63" s="25" t="s">
        <v>178</v>
      </c>
      <c r="D63" s="26"/>
      <c r="E63" s="17" t="s">
        <v>181</v>
      </c>
      <c r="F63" s="16" t="s">
        <v>46</v>
      </c>
      <c r="G63" s="27" t="s">
        <v>47</v>
      </c>
      <c r="H63" s="17" t="s">
        <v>182</v>
      </c>
      <c r="I63" s="22">
        <v>22</v>
      </c>
      <c r="J63" s="18" t="s">
        <v>33</v>
      </c>
      <c r="K63" s="28">
        <v>0.254</v>
      </c>
      <c r="L63" s="28">
        <v>0</v>
      </c>
      <c r="M63" s="28">
        <v>0</v>
      </c>
      <c r="N63" s="29">
        <f t="shared" si="0"/>
        <v>0.254</v>
      </c>
      <c r="O63" s="30" t="s">
        <v>3</v>
      </c>
      <c r="P63" s="25" t="s">
        <v>49</v>
      </c>
      <c r="Q63" s="31">
        <v>5581002054</v>
      </c>
      <c r="R63" s="25" t="s">
        <v>3</v>
      </c>
      <c r="S63" s="25" t="s">
        <v>49</v>
      </c>
      <c r="T63" s="32" t="s">
        <v>39</v>
      </c>
      <c r="U63" s="32" t="s">
        <v>32</v>
      </c>
      <c r="V63" s="33">
        <v>45658</v>
      </c>
      <c r="W63" s="33">
        <v>46022</v>
      </c>
      <c r="X63" s="41">
        <v>100</v>
      </c>
    </row>
    <row r="64" spans="1:24" ht="29.25" customHeight="1">
      <c r="A64" s="15">
        <v>54</v>
      </c>
      <c r="B64" s="25" t="s">
        <v>43</v>
      </c>
      <c r="C64" s="25" t="s">
        <v>44</v>
      </c>
      <c r="D64" s="26"/>
      <c r="E64" s="17" t="s">
        <v>183</v>
      </c>
      <c r="F64" s="16" t="s">
        <v>46</v>
      </c>
      <c r="G64" s="27" t="s">
        <v>47</v>
      </c>
      <c r="H64" s="17" t="s">
        <v>184</v>
      </c>
      <c r="I64" s="22">
        <v>22</v>
      </c>
      <c r="J64" s="18" t="s">
        <v>33</v>
      </c>
      <c r="K64" s="28">
        <v>1.072</v>
      </c>
      <c r="L64" s="28">
        <v>0</v>
      </c>
      <c r="M64" s="28">
        <v>0</v>
      </c>
      <c r="N64" s="29">
        <f t="shared" si="0"/>
        <v>1.072</v>
      </c>
      <c r="O64" s="30" t="s">
        <v>3</v>
      </c>
      <c r="P64" s="25" t="s">
        <v>49</v>
      </c>
      <c r="Q64" s="31">
        <v>5581002054</v>
      </c>
      <c r="R64" s="25" t="s">
        <v>3</v>
      </c>
      <c r="S64" s="25" t="s">
        <v>49</v>
      </c>
      <c r="T64" s="32" t="s">
        <v>39</v>
      </c>
      <c r="U64" s="32" t="s">
        <v>32</v>
      </c>
      <c r="V64" s="33">
        <v>45658</v>
      </c>
      <c r="W64" s="33">
        <v>46022</v>
      </c>
      <c r="X64" s="41">
        <v>100</v>
      </c>
    </row>
    <row r="65" spans="1:24" ht="29.25" customHeight="1">
      <c r="A65" s="15">
        <v>55</v>
      </c>
      <c r="B65" s="25" t="s">
        <v>185</v>
      </c>
      <c r="C65" s="25" t="s">
        <v>47</v>
      </c>
      <c r="D65" s="26" t="s">
        <v>115</v>
      </c>
      <c r="E65" s="17" t="s">
        <v>186</v>
      </c>
      <c r="F65" s="16" t="s">
        <v>46</v>
      </c>
      <c r="G65" s="27" t="s">
        <v>47</v>
      </c>
      <c r="H65" s="17" t="s">
        <v>187</v>
      </c>
      <c r="I65" s="22">
        <v>17</v>
      </c>
      <c r="J65" s="18" t="s">
        <v>33</v>
      </c>
      <c r="K65" s="28">
        <v>8.475</v>
      </c>
      <c r="L65" s="28">
        <v>0</v>
      </c>
      <c r="M65" s="28">
        <v>0</v>
      </c>
      <c r="N65" s="29">
        <f t="shared" si="0"/>
        <v>8.475</v>
      </c>
      <c r="O65" s="30" t="s">
        <v>3</v>
      </c>
      <c r="P65" s="25" t="s">
        <v>49</v>
      </c>
      <c r="Q65" s="31">
        <v>5581002054</v>
      </c>
      <c r="R65" s="25" t="s">
        <v>3</v>
      </c>
      <c r="S65" s="25" t="s">
        <v>49</v>
      </c>
      <c r="T65" s="32" t="s">
        <v>39</v>
      </c>
      <c r="U65" s="32" t="s">
        <v>32</v>
      </c>
      <c r="V65" s="33">
        <v>45292</v>
      </c>
      <c r="W65" s="33">
        <v>45657</v>
      </c>
      <c r="X65" s="41">
        <v>100</v>
      </c>
    </row>
    <row r="66" spans="1:24" ht="29.25" customHeight="1">
      <c r="A66" s="15">
        <v>56</v>
      </c>
      <c r="B66" s="25" t="s">
        <v>36</v>
      </c>
      <c r="C66" s="25" t="s">
        <v>44</v>
      </c>
      <c r="D66" s="26"/>
      <c r="E66" s="17"/>
      <c r="F66" s="16" t="s">
        <v>46</v>
      </c>
      <c r="G66" s="27" t="s">
        <v>47</v>
      </c>
      <c r="H66" s="17" t="s">
        <v>188</v>
      </c>
      <c r="I66" s="22">
        <v>27</v>
      </c>
      <c r="J66" s="18" t="s">
        <v>33</v>
      </c>
      <c r="K66" s="28">
        <v>8.148</v>
      </c>
      <c r="L66" s="28">
        <v>0</v>
      </c>
      <c r="M66" s="28">
        <v>0</v>
      </c>
      <c r="N66" s="29">
        <f t="shared" si="0"/>
        <v>8.148</v>
      </c>
      <c r="O66" s="30" t="s">
        <v>3</v>
      </c>
      <c r="P66" s="25" t="s">
        <v>49</v>
      </c>
      <c r="Q66" s="31">
        <v>5581002054</v>
      </c>
      <c r="R66" s="25" t="s">
        <v>3</v>
      </c>
      <c r="S66" s="25" t="s">
        <v>49</v>
      </c>
      <c r="T66" s="32" t="s">
        <v>39</v>
      </c>
      <c r="U66" s="32" t="s">
        <v>32</v>
      </c>
      <c r="V66" s="33">
        <v>45658</v>
      </c>
      <c r="W66" s="33">
        <v>46022</v>
      </c>
      <c r="X66" s="41">
        <v>100</v>
      </c>
    </row>
    <row r="67" spans="1:24" ht="29.25" customHeight="1">
      <c r="A67" s="15">
        <v>57</v>
      </c>
      <c r="B67" s="25" t="s">
        <v>189</v>
      </c>
      <c r="C67" s="25" t="s">
        <v>106</v>
      </c>
      <c r="D67" s="26"/>
      <c r="E67" s="17"/>
      <c r="F67" s="16" t="s">
        <v>46</v>
      </c>
      <c r="G67" s="27" t="s">
        <v>47</v>
      </c>
      <c r="H67" s="17" t="s">
        <v>190</v>
      </c>
      <c r="I67" s="22">
        <v>27</v>
      </c>
      <c r="J67" s="18" t="s">
        <v>33</v>
      </c>
      <c r="K67" s="28">
        <v>8.691</v>
      </c>
      <c r="L67" s="28">
        <v>0</v>
      </c>
      <c r="M67" s="28">
        <v>0</v>
      </c>
      <c r="N67" s="29">
        <f t="shared" si="0"/>
        <v>8.691</v>
      </c>
      <c r="O67" s="30" t="s">
        <v>3</v>
      </c>
      <c r="P67" s="25" t="s">
        <v>49</v>
      </c>
      <c r="Q67" s="31">
        <v>5581002054</v>
      </c>
      <c r="R67" s="25" t="s">
        <v>3</v>
      </c>
      <c r="S67" s="25" t="s">
        <v>49</v>
      </c>
      <c r="T67" s="32" t="s">
        <v>39</v>
      </c>
      <c r="U67" s="32" t="s">
        <v>32</v>
      </c>
      <c r="V67" s="33">
        <v>45658</v>
      </c>
      <c r="W67" s="33">
        <v>46022</v>
      </c>
      <c r="X67" s="41">
        <v>100</v>
      </c>
    </row>
    <row r="68" spans="1:24" ht="29.25" customHeight="1">
      <c r="A68" s="15">
        <v>58</v>
      </c>
      <c r="B68" s="25" t="s">
        <v>37</v>
      </c>
      <c r="C68" s="25" t="s">
        <v>47</v>
      </c>
      <c r="D68" s="26" t="s">
        <v>192</v>
      </c>
      <c r="E68" s="17" t="s">
        <v>193</v>
      </c>
      <c r="F68" s="16" t="s">
        <v>46</v>
      </c>
      <c r="G68" s="27" t="s">
        <v>47</v>
      </c>
      <c r="H68" s="17" t="s">
        <v>194</v>
      </c>
      <c r="I68" s="22">
        <v>22</v>
      </c>
      <c r="J68" s="16" t="s">
        <v>33</v>
      </c>
      <c r="K68" s="28">
        <v>0.498</v>
      </c>
      <c r="L68" s="28">
        <v>0</v>
      </c>
      <c r="M68" s="28">
        <v>0</v>
      </c>
      <c r="N68" s="29">
        <f>K68</f>
        <v>0.498</v>
      </c>
      <c r="O68" s="30" t="s">
        <v>3</v>
      </c>
      <c r="P68" s="25" t="s">
        <v>49</v>
      </c>
      <c r="Q68" s="31">
        <v>5581002054</v>
      </c>
      <c r="R68" s="25" t="s">
        <v>3</v>
      </c>
      <c r="S68" s="25" t="s">
        <v>49</v>
      </c>
      <c r="T68" s="32" t="s">
        <v>39</v>
      </c>
      <c r="U68" s="32" t="s">
        <v>32</v>
      </c>
      <c r="V68" s="33">
        <v>45658</v>
      </c>
      <c r="W68" s="33">
        <v>46022</v>
      </c>
      <c r="X68" s="41">
        <v>100</v>
      </c>
    </row>
    <row r="69" spans="1:24" ht="40.5" customHeight="1">
      <c r="A69" s="15">
        <v>59</v>
      </c>
      <c r="B69" s="25" t="s">
        <v>195</v>
      </c>
      <c r="C69" s="25" t="s">
        <v>47</v>
      </c>
      <c r="D69" s="26" t="s">
        <v>196</v>
      </c>
      <c r="E69" s="17" t="s">
        <v>197</v>
      </c>
      <c r="F69" s="16" t="s">
        <v>46</v>
      </c>
      <c r="G69" s="27" t="s">
        <v>47</v>
      </c>
      <c r="H69" s="17" t="s">
        <v>199</v>
      </c>
      <c r="I69" s="22">
        <v>90</v>
      </c>
      <c r="J69" s="18" t="s">
        <v>198</v>
      </c>
      <c r="K69" s="28">
        <v>387.119</v>
      </c>
      <c r="L69" s="28">
        <v>0</v>
      </c>
      <c r="M69" s="28">
        <v>0</v>
      </c>
      <c r="N69" s="28">
        <f>K69</f>
        <v>387.119</v>
      </c>
      <c r="O69" s="42" t="s">
        <v>3</v>
      </c>
      <c r="P69" s="41" t="s">
        <v>49</v>
      </c>
      <c r="Q69" s="31">
        <v>5581002054</v>
      </c>
      <c r="R69" s="42" t="s">
        <v>3</v>
      </c>
      <c r="S69" s="41" t="s">
        <v>49</v>
      </c>
      <c r="T69" s="32" t="s">
        <v>39</v>
      </c>
      <c r="U69" s="32" t="s">
        <v>32</v>
      </c>
      <c r="V69" s="33">
        <v>45658</v>
      </c>
      <c r="W69" s="33">
        <v>46022</v>
      </c>
      <c r="X69" s="41">
        <v>100</v>
      </c>
    </row>
    <row r="70" spans="2:23" ht="12.75">
      <c r="B70" s="1"/>
      <c r="C70" s="12"/>
      <c r="D70" s="34"/>
      <c r="E70" s="34"/>
      <c r="F70" s="5"/>
      <c r="G70" s="4"/>
      <c r="H70" s="2"/>
      <c r="I70" s="40">
        <f>SUM(I11:I69)</f>
        <v>992</v>
      </c>
      <c r="K70" s="39">
        <f>SUM(K11:K69)</f>
        <v>808.059</v>
      </c>
      <c r="L70" s="39">
        <f>SUM(L11:L69)</f>
        <v>0</v>
      </c>
      <c r="M70" s="39">
        <f>SUM(M11:M69)</f>
        <v>0</v>
      </c>
      <c r="N70" s="39">
        <f>SUM(N11:N69)</f>
        <v>808.059</v>
      </c>
      <c r="O70" s="2"/>
      <c r="Q70" s="9"/>
      <c r="R70" s="2"/>
      <c r="T70" s="9"/>
      <c r="U70" s="10"/>
      <c r="V70" s="8"/>
      <c r="W70" s="8"/>
    </row>
    <row r="71" spans="2:23" ht="12.75">
      <c r="B71" s="12"/>
      <c r="C71" s="34"/>
      <c r="D71" s="34"/>
      <c r="E71" s="5"/>
      <c r="F71" s="4"/>
      <c r="G71" s="2"/>
      <c r="H71" s="6"/>
      <c r="I71" s="35"/>
      <c r="K71" s="36"/>
      <c r="L71" s="36"/>
      <c r="M71" s="2"/>
      <c r="N71" s="36"/>
      <c r="T71" s="10"/>
      <c r="V71" s="8"/>
      <c r="W71" s="8"/>
    </row>
    <row r="72" spans="2:23" ht="12.75">
      <c r="B72" s="12"/>
      <c r="C72" s="34"/>
      <c r="D72" s="34"/>
      <c r="E72" s="5"/>
      <c r="F72" s="4"/>
      <c r="G72" s="2"/>
      <c r="H72" s="6"/>
      <c r="I72" s="35"/>
      <c r="K72" s="36"/>
      <c r="L72" s="36"/>
      <c r="M72" s="36"/>
      <c r="N72" s="36"/>
      <c r="T72" s="10"/>
      <c r="V72" s="8"/>
      <c r="W72" s="8"/>
    </row>
    <row r="73" spans="2:23" ht="12.75">
      <c r="B73" s="12"/>
      <c r="C73" s="34"/>
      <c r="D73" s="34"/>
      <c r="E73" s="5"/>
      <c r="F73" s="4"/>
      <c r="G73" s="2"/>
      <c r="H73" s="6"/>
      <c r="I73" s="35"/>
      <c r="K73" s="36"/>
      <c r="L73" s="36"/>
      <c r="M73" s="36"/>
      <c r="N73" s="36"/>
      <c r="T73" s="10"/>
      <c r="V73" s="8"/>
      <c r="W73" s="8"/>
    </row>
  </sheetData>
  <sheetProtection/>
  <mergeCells count="20">
    <mergeCell ref="O2:R2"/>
    <mergeCell ref="O3:R3"/>
    <mergeCell ref="T9:T10"/>
    <mergeCell ref="U9:U10"/>
    <mergeCell ref="C3:H3"/>
    <mergeCell ref="C4:H4"/>
    <mergeCell ref="C5:H5"/>
    <mergeCell ref="C6:H6"/>
    <mergeCell ref="C7:H7"/>
    <mergeCell ref="C8:H8"/>
    <mergeCell ref="A9:A10"/>
    <mergeCell ref="B9:B10"/>
    <mergeCell ref="C9:G9"/>
    <mergeCell ref="H9:H10"/>
    <mergeCell ref="X9:X10"/>
    <mergeCell ref="V9:W9"/>
    <mergeCell ref="I9:J9"/>
    <mergeCell ref="K9:N9"/>
    <mergeCell ref="O9:Q9"/>
    <mergeCell ref="R9:S9"/>
  </mergeCells>
  <printOptions horizontalCentered="1"/>
  <pageMargins left="0.1968503937007874" right="0.1968503937007874" top="0.3937007874015748" bottom="0.3937007874015748" header="0" footer="0"/>
  <pageSetup fitToHeight="100" fitToWidth="1" horizontalDpi="600" verticalDpi="600" orientation="landscape" paperSize="8" scale="65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sbzgk3</cp:lastModifiedBy>
  <cp:lastPrinted>2024-03-07T13:12:40Z</cp:lastPrinted>
  <dcterms:created xsi:type="dcterms:W3CDTF">2012-01-22T12:30:35Z</dcterms:created>
  <dcterms:modified xsi:type="dcterms:W3CDTF">2024-03-07T13:12:48Z</dcterms:modified>
  <cp:category/>
  <cp:version/>
  <cp:contentType/>
  <cp:contentStatus/>
</cp:coreProperties>
</file>