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pytania z platformy\zapytania ofertowe platforma\"/>
    </mc:Choice>
  </mc:AlternateContent>
  <xr:revisionPtr revIDLastSave="0" documentId="14_{0D48D213-F6BD-4BFA-BCE9-E80BBF519B1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T 278 2023" sheetId="1" r:id="rId1"/>
  </sheets>
  <definedNames>
    <definedName name="_xlnm.Print_Area" localSheetId="0">'DT 278 2023'!$A$1:$I$48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46" i="1" l="1"/>
  <c r="I46" i="1" s="1"/>
  <c r="G45" i="1"/>
  <c r="G47" i="1" s="1"/>
  <c r="G41" i="1"/>
  <c r="I41" i="1"/>
  <c r="G21" i="1"/>
  <c r="I21" i="1" s="1"/>
  <c r="G29" i="1"/>
  <c r="I29" i="1" s="1"/>
  <c r="G34" i="1"/>
  <c r="I34" i="1" s="1"/>
  <c r="G35" i="1"/>
  <c r="I35" i="1" s="1"/>
  <c r="G36" i="1"/>
  <c r="I36" i="1" s="1"/>
  <c r="G33" i="1"/>
  <c r="I33" i="1" s="1"/>
  <c r="I45" i="1" l="1"/>
  <c r="I47" i="1" s="1"/>
  <c r="G38" i="1" l="1"/>
  <c r="I38" i="1" s="1"/>
  <c r="G39" i="1"/>
  <c r="I39" i="1" s="1"/>
  <c r="G20" i="1"/>
  <c r="G22" i="1" s="1"/>
  <c r="G28" i="1"/>
  <c r="I28" i="1" s="1"/>
  <c r="G27" i="1"/>
  <c r="I27" i="1" s="1"/>
  <c r="G26" i="1"/>
  <c r="I26" i="1" s="1"/>
  <c r="G25" i="1"/>
  <c r="I25" i="1" l="1"/>
  <c r="I30" i="1" s="1"/>
  <c r="G30" i="1"/>
  <c r="I20" i="1"/>
  <c r="I22" i="1" s="1"/>
  <c r="G40" i="1" l="1"/>
  <c r="I40" i="1" s="1"/>
  <c r="G37" i="1"/>
  <c r="I37" i="1" l="1"/>
</calcChain>
</file>

<file path=xl/sharedStrings.xml><?xml version="1.0" encoding="utf-8"?>
<sst xmlns="http://schemas.openxmlformats.org/spreadsheetml/2006/main" count="114" uniqueCount="59">
  <si>
    <t>ZAMAWIAJĄCY:</t>
  </si>
  <si>
    <t>ADRESAT: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</si>
  <si>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</si>
  <si>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</si>
  <si>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</si>
  <si>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</si>
  <si>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</si>
  <si>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82 213</t>
  </si>
  <si>
    <t>Warunki płatności:</t>
  </si>
  <si>
    <t>Płatnik(konto w banku)</t>
  </si>
  <si>
    <t>oferta cenowa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</si>
  <si>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</si>
  <si>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</si>
  <si>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</si>
  <si>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</si>
  <si>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</si>
  <si>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</si>
  <si>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</si>
  <si>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REGON: 000296495</t>
  </si>
  <si>
    <t xml:space="preserve">Warunki realizacji: </t>
  </si>
  <si>
    <t>dostawa  - na ul. Plac Medyków 1 (RAMPA )</t>
  </si>
  <si>
    <t>Lp.</t>
  </si>
  <si>
    <t>Nazwa towaru</t>
  </si>
  <si>
    <t>Symbol /nr katalogowy</t>
  </si>
  <si>
    <t>j.m.</t>
  </si>
  <si>
    <t>Ilość</t>
  </si>
  <si>
    <t>Cena netto</t>
  </si>
  <si>
    <t xml:space="preserve">Wartość netto </t>
  </si>
  <si>
    <t>VAT</t>
  </si>
  <si>
    <t>Wartość brutto</t>
  </si>
  <si>
    <t>1.</t>
  </si>
  <si>
    <t>szt.</t>
  </si>
  <si>
    <t>2.</t>
  </si>
  <si>
    <t>3.</t>
  </si>
  <si>
    <t>4.</t>
  </si>
  <si>
    <t>5.</t>
  </si>
  <si>
    <t>6.</t>
  </si>
  <si>
    <t>op.</t>
  </si>
  <si>
    <t>Dostawa</t>
  </si>
  <si>
    <t>Tabela nr 1</t>
  </si>
  <si>
    <t>Tabela nr 2</t>
  </si>
  <si>
    <t>Tabela nr 3</t>
  </si>
  <si>
    <t xml:space="preserve">Kabel instalacyjny np (Firain/Atlantic/Digtus/Bitner/TKM/Molex) kat.6A ,LSOH ,minimum 4x2x23 AWG op.= 500 mb </t>
  </si>
  <si>
    <t>Złaczka RJ-45 przelotowy kat. 6 UTP op.=100</t>
  </si>
  <si>
    <t>7.</t>
  </si>
  <si>
    <t>8.</t>
  </si>
  <si>
    <t>Każda długość w innym kolorze</t>
  </si>
  <si>
    <t>Obcinaczka boczna NEO TOOLS 1400mm (01-509)</t>
  </si>
  <si>
    <t>Tabela nr 4</t>
  </si>
  <si>
    <t>Patchcord SSTP kat.6a CU LSZH 27AWG 0,5 mb - 6 kat.</t>
  </si>
  <si>
    <t>Patchcord SSTP kat.6a CU LSZH 27AWG1,0 mb - 6 kat.</t>
  </si>
  <si>
    <t>Patchcord SSTP kat.6a CU LSZH 27AWG 2,00 mb - 6 kat.</t>
  </si>
  <si>
    <t>Patchcord SSTP kat.6a CU LSZH 27AWG 3,0 mb - 6 kat.</t>
  </si>
  <si>
    <t>Patchcord SSTP kat.6a CU LSZH 27AWG 5,0 mb - 6 kat.</t>
  </si>
  <si>
    <t>Patchcord SSTP kat.6a CU LSZH 27AWG 7,0 mb - 6 kat.</t>
  </si>
  <si>
    <t>Patchcord SSTP kat.6a CU LSZH 27AWG 10,0 mb - 6 kat.</t>
  </si>
  <si>
    <t>Fibrain Moduł Keystone RJ-45 kat.6A XR210</t>
  </si>
  <si>
    <t>Fibrain Moduł Keystone RJ-45  kat.6 XQ210</t>
  </si>
  <si>
    <t xml:space="preserve">Fibrain Adapter Keystone RJ-45 XA-HDKS-0-SET op.=10 szt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</si>
</sst>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4" fillId="0" borderId="4" xfId="0" applyFont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6" xfId="0" applyFont="1" applyBorder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/>
    <xf numFmtId="0" fontId="2" fillId="0" borderId="7" xfId="0" applyFont="1" applyBorder="1"/>
    <xf numFmtId="0" fontId="7" fillId="0" borderId="8" xfId="0" applyFont="1" applyBorder="1" applyAlignment="1">
      <alignment horizontal="left"/>
    </xf>
    <xf numFmtId="0" fontId="7" fillId="0" borderId="10" xfId="0" applyFont="1" applyBorder="1"/>
    <xf numFmtId="0" fontId="7" fillId="0" borderId="9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wrapText="1"/>
    </xf>
    <xf numFmtId="9" fontId="2" fillId="0" borderId="16" xfId="0" applyNumberFormat="1" applyFont="1" applyBorder="1" applyAlignment="1">
      <alignment wrapText="1"/>
    </xf>
    <xf numFmtId="2" fontId="2" fillId="0" borderId="17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2" fontId="2" fillId="0" borderId="20" xfId="0" applyNumberFormat="1" applyFont="1" applyBorder="1" applyAlignment="1">
      <alignment horizontal="right"/>
    </xf>
    <xf numFmtId="2" fontId="1" fillId="0" borderId="22" xfId="0" applyNumberFormat="1" applyFont="1" applyBorder="1" applyAlignment="1">
      <alignment horizontal="center" wrapText="1"/>
    </xf>
    <xf numFmtId="9" fontId="1" fillId="0" borderId="22" xfId="0" applyNumberFormat="1" applyFont="1" applyBorder="1" applyAlignment="1">
      <alignment horizontal="center" wrapText="1"/>
    </xf>
    <xf numFmtId="0" fontId="2" fillId="0" borderId="18" xfId="0" applyFont="1" applyBorder="1"/>
    <xf numFmtId="2" fontId="9" fillId="0" borderId="20" xfId="0" applyNumberFormat="1" applyFont="1" applyBorder="1"/>
    <xf numFmtId="2" fontId="9" fillId="0" borderId="16" xfId="0" applyNumberFormat="1" applyFont="1" applyBorder="1"/>
    <xf numFmtId="0" fontId="9" fillId="0" borderId="16" xfId="0" applyFont="1" applyBorder="1" applyAlignment="1">
      <alignment horizontal="center"/>
    </xf>
    <xf numFmtId="0" fontId="9" fillId="0" borderId="16" xfId="0" applyFont="1" applyBorder="1" applyAlignment="1">
      <alignment wrapText="1"/>
    </xf>
    <xf numFmtId="0" fontId="9" fillId="0" borderId="16" xfId="0" applyFont="1" applyBorder="1"/>
    <xf numFmtId="0" fontId="2" fillId="0" borderId="16" xfId="0" applyFont="1" applyBorder="1" applyAlignment="1">
      <alignment wrapText="1"/>
    </xf>
    <xf numFmtId="1" fontId="2" fillId="2" borderId="16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wrapText="1"/>
    </xf>
    <xf numFmtId="2" fontId="1" fillId="0" borderId="16" xfId="0" applyNumberFormat="1" applyFont="1" applyBorder="1" applyAlignment="1" applyProtection="1">
      <alignment horizontal="center"/>
      <protection hidden="1"/>
    </xf>
    <xf numFmtId="4" fontId="1" fillId="0" borderId="16" xfId="0" applyNumberFormat="1" applyFont="1" applyBorder="1" applyAlignment="1" applyProtection="1">
      <alignment horizontal="center"/>
      <protection hidden="1"/>
    </xf>
    <xf numFmtId="0" fontId="10" fillId="0" borderId="16" xfId="0" applyFont="1" applyBorder="1" applyAlignment="1">
      <alignment wrapText="1"/>
    </xf>
    <xf numFmtId="4" fontId="1" fillId="0" borderId="16" xfId="0" applyNumberFormat="1" applyFont="1" applyBorder="1" applyAlignment="1">
      <alignment wrapText="1"/>
    </xf>
    <xf numFmtId="2" fontId="1" fillId="0" borderId="16" xfId="0" applyNumberFormat="1" applyFont="1" applyBorder="1" applyProtection="1">
      <protection hidden="1"/>
    </xf>
    <xf numFmtId="4" fontId="1" fillId="0" borderId="16" xfId="0" applyNumberFormat="1" applyFont="1" applyBorder="1" applyProtection="1">
      <protection hidden="1"/>
    </xf>
    <xf numFmtId="0" fontId="2" fillId="0" borderId="20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9" fillId="0" borderId="16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T47"/>
  <sheetViews>
    <sheetView tabSelected="1" view="pageBreakPreview" zoomScaleNormal="100" zoomScaleSheetLayoutView="100" zoomScalePageLayoutView="95" workbookViewId="0">
      <selection activeCell="A17" sqref="A17:I17"/>
    </sheetView>
  </sheetViews>
  <sheetFormatPr defaultColWidth="9.140625" defaultRowHeight="12.75" x14ac:dyDescent="0.2"/>
  <cols>
    <col min="1" max="1" width="3.5703125" style="30" customWidth="1"/>
    <col min="2" max="2" width="28.7109375" style="29" customWidth="1"/>
    <col min="3" max="3" width="13.85546875" style="29" customWidth="1"/>
    <col min="4" max="4" width="4.42578125" style="29" customWidth="1"/>
    <col min="5" max="5" width="7" style="29" customWidth="1"/>
    <col min="6" max="6" width="12.5703125" style="29" customWidth="1"/>
    <col min="7" max="7" width="11.140625" style="29" customWidth="1"/>
    <col min="8" max="8" width="6.28515625" style="29" customWidth="1"/>
    <col min="9" max="9" width="12.140625" style="29" customWidth="1"/>
    <col min="10" max="1008" width="9.140625" style="29"/>
    <col min="1009" max="1012" width="8.7109375" style="17" customWidth="1"/>
    <col min="1013" max="16384" width="9.140625" style="17"/>
  </cols>
  <sheetData>
    <row r="1" spans="1:1008" s="2" customFormat="1" ht="18" customHeight="1" x14ac:dyDescent="0.2">
      <c r="A1" s="74" t="s">
        <v>0</v>
      </c>
      <c r="B1" s="74"/>
      <c r="C1" s="74"/>
      <c r="E1" s="74" t="s">
        <v>1</v>
      </c>
      <c r="F1" s="74"/>
      <c r="G1" s="74"/>
      <c r="H1" s="74"/>
      <c r="I1" s="74"/>
      <c r="J1" s="1"/>
    </row>
    <row r="2" spans="1:1008" s="2" customFormat="1" ht="12" x14ac:dyDescent="0.2">
      <c r="A2" s="75" t="s">
        <v>2</v>
      </c>
      <c r="B2" s="75"/>
      <c r="C2" s="75"/>
      <c r="E2" s="3"/>
      <c r="F2" s="4"/>
      <c r="G2" s="4"/>
      <c r="H2" s="4"/>
      <c r="I2" s="5"/>
      <c r="J2" s="1"/>
    </row>
    <row r="3" spans="1:1008" s="2" customFormat="1" ht="12" x14ac:dyDescent="0.2">
      <c r="A3" s="75" t="s">
        <v>3</v>
      </c>
      <c r="B3" s="75"/>
      <c r="C3" s="75"/>
      <c r="E3" s="6"/>
      <c r="F3" s="4"/>
      <c r="G3" s="4"/>
      <c r="H3" s="4"/>
      <c r="I3" s="5"/>
      <c r="J3" s="7"/>
    </row>
    <row r="4" spans="1:1008" s="2" customFormat="1" ht="12" x14ac:dyDescent="0.2">
      <c r="A4" s="75" t="s">
        <v>4</v>
      </c>
      <c r="B4" s="75"/>
      <c r="C4" s="75"/>
      <c r="E4" s="6"/>
      <c r="G4" s="8"/>
      <c r="I4" s="19"/>
    </row>
    <row r="5" spans="1:1008" s="2" customFormat="1" ht="12" x14ac:dyDescent="0.2">
      <c r="A5" s="75" t="s">
        <v>5</v>
      </c>
      <c r="B5" s="75"/>
      <c r="C5" s="75"/>
      <c r="E5" s="6"/>
      <c r="G5" s="8"/>
      <c r="I5" s="19"/>
      <c r="J5" s="1"/>
    </row>
    <row r="6" spans="1:1008" s="2" customFormat="1" ht="12" x14ac:dyDescent="0.2">
      <c r="A6" s="75" t="s">
        <v>6</v>
      </c>
      <c r="B6" s="75"/>
      <c r="C6" s="75"/>
      <c r="E6" s="20"/>
      <c r="F6" s="9"/>
      <c r="I6" s="19"/>
      <c r="J6" s="1"/>
    </row>
    <row r="7" spans="1:1008" s="2" customFormat="1" thickBot="1" x14ac:dyDescent="0.25">
      <c r="A7" s="21" t="s">
        <v>7</v>
      </c>
      <c r="B7" s="22"/>
      <c r="C7" s="23"/>
      <c r="E7" s="10"/>
      <c r="F7" s="24"/>
      <c r="G7" s="24"/>
      <c r="H7" s="24"/>
      <c r="I7" s="25"/>
    </row>
    <row r="8" spans="1:1008" s="2" customFormat="1" ht="13.5" thickBot="1" x14ac:dyDescent="0.25">
      <c r="A8" s="72" t="s">
        <v>8</v>
      </c>
      <c r="B8" s="73"/>
      <c r="C8" s="76" t="s">
        <v>9</v>
      </c>
      <c r="D8" s="76"/>
      <c r="E8" s="76"/>
      <c r="F8" s="76"/>
      <c r="G8" s="77" t="s">
        <v>10</v>
      </c>
      <c r="H8" s="77"/>
      <c r="I8" s="77"/>
      <c r="J8" s="1"/>
    </row>
    <row r="9" spans="1:1008" s="2" customFormat="1" thickBot="1" x14ac:dyDescent="0.25">
      <c r="A9" s="78"/>
      <c r="B9" s="78"/>
      <c r="C9" s="79" t="s">
        <v>11</v>
      </c>
      <c r="D9" s="79"/>
      <c r="E9" s="79"/>
      <c r="F9" s="79"/>
      <c r="G9" s="77"/>
      <c r="H9" s="77"/>
      <c r="I9" s="77"/>
    </row>
    <row r="10" spans="1:1008" s="2" customFormat="1" thickBot="1" x14ac:dyDescent="0.25">
      <c r="A10" s="78"/>
      <c r="B10" s="78"/>
      <c r="C10" s="79" t="s">
        <v>12</v>
      </c>
      <c r="D10" s="79"/>
      <c r="E10" s="79"/>
      <c r="F10" s="79"/>
      <c r="G10" s="20"/>
      <c r="I10" s="19"/>
    </row>
    <row r="11" spans="1:1008" s="2" customFormat="1" thickBot="1" x14ac:dyDescent="0.25">
      <c r="A11" s="78"/>
      <c r="B11" s="78"/>
      <c r="C11" s="71"/>
      <c r="D11" s="71"/>
      <c r="E11" s="71"/>
      <c r="F11" s="71"/>
      <c r="G11" s="20" t="s">
        <v>13</v>
      </c>
      <c r="H11" s="1"/>
      <c r="I11" s="19"/>
      <c r="J11" s="11"/>
    </row>
    <row r="12" spans="1:1008" s="2" customFormat="1" thickBot="1" x14ac:dyDescent="0.25">
      <c r="A12" s="78"/>
      <c r="B12" s="78"/>
      <c r="C12" s="71"/>
      <c r="D12" s="71"/>
      <c r="E12" s="71"/>
      <c r="F12" s="71"/>
      <c r="G12" s="20" t="s">
        <v>14</v>
      </c>
      <c r="H12" s="1"/>
      <c r="I12" s="19"/>
      <c r="J12" s="7"/>
    </row>
    <row r="13" spans="1:1008" s="2" customFormat="1" thickBot="1" x14ac:dyDescent="0.25">
      <c r="A13" s="18"/>
      <c r="C13" s="81" t="s">
        <v>15</v>
      </c>
      <c r="D13" s="81"/>
      <c r="E13" s="81"/>
      <c r="F13" s="81"/>
      <c r="G13" s="20" t="s">
        <v>16</v>
      </c>
      <c r="I13" s="19"/>
      <c r="J13" s="11"/>
    </row>
    <row r="14" spans="1:1008" s="2" customFormat="1" ht="12" x14ac:dyDescent="0.2">
      <c r="A14" s="82" t="s">
        <v>17</v>
      </c>
      <c r="B14" s="82"/>
      <c r="C14" s="83"/>
      <c r="D14" s="83"/>
      <c r="E14" s="83"/>
      <c r="F14" s="83"/>
      <c r="G14" s="84" t="s">
        <v>10</v>
      </c>
      <c r="H14" s="84"/>
      <c r="I14" s="84"/>
    </row>
    <row r="15" spans="1:1008" s="2" customFormat="1" thickBot="1" x14ac:dyDescent="0.25">
      <c r="A15" s="85" t="s">
        <v>18</v>
      </c>
      <c r="B15" s="85"/>
      <c r="C15" s="86"/>
      <c r="D15" s="86"/>
      <c r="E15" s="86"/>
      <c r="F15" s="86"/>
      <c r="G15" s="87"/>
      <c r="H15" s="87"/>
      <c r="I15" s="87"/>
    </row>
    <row r="16" spans="1:1008" x14ac:dyDescent="0.2">
      <c r="A16" s="26" t="s">
        <v>19</v>
      </c>
      <c r="B16" s="27"/>
      <c r="C16" s="27"/>
      <c r="D16" s="27"/>
      <c r="E16" s="27"/>
      <c r="F16" s="27"/>
      <c r="G16" s="27"/>
      <c r="H16" s="27"/>
      <c r="I16" s="28"/>
      <c r="J16" s="12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</row>
    <row r="17" spans="1:1008" ht="12" customHeight="1" thickBot="1" x14ac:dyDescent="0.25">
      <c r="A17" s="80" t="s">
        <v>20</v>
      </c>
      <c r="B17" s="80"/>
      <c r="C17" s="80"/>
      <c r="D17" s="80"/>
      <c r="E17" s="80"/>
      <c r="F17" s="80"/>
      <c r="G17" s="80"/>
      <c r="H17" s="80"/>
      <c r="I17" s="80"/>
      <c r="J17" s="12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  <c r="ACC17" s="17"/>
      <c r="ACD17" s="17"/>
      <c r="ACE17" s="17"/>
      <c r="ACF17" s="17"/>
      <c r="ACG17" s="17"/>
      <c r="ACH17" s="17"/>
      <c r="ACI17" s="17"/>
      <c r="ACJ17" s="17"/>
      <c r="ACK17" s="17"/>
      <c r="ACL17" s="17"/>
      <c r="ACM17" s="17"/>
      <c r="ACN17" s="17"/>
      <c r="ACO17" s="17"/>
      <c r="ACP17" s="17"/>
      <c r="ACQ17" s="17"/>
      <c r="ACR17" s="17"/>
      <c r="ACS17" s="17"/>
      <c r="ACT17" s="17"/>
      <c r="ACU17" s="17"/>
      <c r="ACV17" s="17"/>
      <c r="ACW17" s="17"/>
      <c r="ACX17" s="17"/>
      <c r="ACY17" s="17"/>
      <c r="ACZ17" s="17"/>
      <c r="ADA17" s="17"/>
      <c r="ADB17" s="17"/>
      <c r="ADC17" s="17"/>
      <c r="ADD17" s="17"/>
      <c r="ADE17" s="17"/>
      <c r="ADF17" s="17"/>
      <c r="ADG17" s="17"/>
      <c r="ADH17" s="17"/>
      <c r="ADI17" s="17"/>
      <c r="ADJ17" s="17"/>
      <c r="ADK17" s="17"/>
      <c r="ADL17" s="17"/>
      <c r="ADM17" s="17"/>
      <c r="ADN17" s="17"/>
      <c r="ADO17" s="17"/>
      <c r="ADP17" s="17"/>
      <c r="ADQ17" s="17"/>
      <c r="ADR17" s="17"/>
      <c r="ADS17" s="17"/>
      <c r="ADT17" s="17"/>
      <c r="ADU17" s="17"/>
      <c r="ADV17" s="17"/>
      <c r="ADW17" s="17"/>
      <c r="ADX17" s="17"/>
      <c r="ADY17" s="17"/>
      <c r="ADZ17" s="17"/>
      <c r="AEA17" s="17"/>
      <c r="AEB17" s="17"/>
      <c r="AEC17" s="17"/>
      <c r="AED17" s="17"/>
      <c r="AEE17" s="17"/>
      <c r="AEF17" s="17"/>
      <c r="AEG17" s="17"/>
      <c r="AEH17" s="17"/>
      <c r="AEI17" s="17"/>
      <c r="AEJ17" s="17"/>
      <c r="AEK17" s="17"/>
      <c r="AEL17" s="17"/>
      <c r="AEM17" s="17"/>
      <c r="AEN17" s="17"/>
      <c r="AEO17" s="17"/>
      <c r="AEP17" s="17"/>
      <c r="AEQ17" s="17"/>
      <c r="AER17" s="17"/>
      <c r="AES17" s="17"/>
      <c r="AET17" s="17"/>
      <c r="AEU17" s="17"/>
      <c r="AEV17" s="17"/>
      <c r="AEW17" s="17"/>
      <c r="AEX17" s="17"/>
      <c r="AEY17" s="17"/>
      <c r="AEZ17" s="17"/>
      <c r="AFA17" s="17"/>
      <c r="AFB17" s="17"/>
      <c r="AFC17" s="17"/>
      <c r="AFD17" s="17"/>
      <c r="AFE17" s="17"/>
      <c r="AFF17" s="17"/>
      <c r="AFG17" s="17"/>
      <c r="AFH17" s="17"/>
      <c r="AFI17" s="17"/>
      <c r="AFJ17" s="17"/>
      <c r="AFK17" s="17"/>
      <c r="AFL17" s="17"/>
      <c r="AFM17" s="17"/>
      <c r="AFN17" s="17"/>
      <c r="AFO17" s="17"/>
      <c r="AFP17" s="17"/>
      <c r="AFQ17" s="17"/>
      <c r="AFR17" s="17"/>
      <c r="AFS17" s="17"/>
      <c r="AFT17" s="17"/>
      <c r="AFU17" s="17"/>
      <c r="AFV17" s="17"/>
      <c r="AFW17" s="17"/>
      <c r="AFX17" s="17"/>
      <c r="AFY17" s="17"/>
      <c r="AFZ17" s="17"/>
      <c r="AGA17" s="17"/>
      <c r="AGB17" s="17"/>
      <c r="AGC17" s="17"/>
      <c r="AGD17" s="17"/>
      <c r="AGE17" s="17"/>
      <c r="AGF17" s="17"/>
      <c r="AGG17" s="17"/>
      <c r="AGH17" s="17"/>
      <c r="AGI17" s="17"/>
      <c r="AGJ17" s="17"/>
      <c r="AGK17" s="17"/>
      <c r="AGL17" s="17"/>
      <c r="AGM17" s="17"/>
      <c r="AGN17" s="17"/>
      <c r="AGO17" s="17"/>
      <c r="AGP17" s="17"/>
      <c r="AGQ17" s="17"/>
      <c r="AGR17" s="17"/>
      <c r="AGS17" s="17"/>
      <c r="AGT17" s="17"/>
      <c r="AGU17" s="17"/>
      <c r="AGV17" s="17"/>
      <c r="AGW17" s="17"/>
      <c r="AGX17" s="17"/>
      <c r="AGY17" s="17"/>
      <c r="AGZ17" s="17"/>
      <c r="AHA17" s="17"/>
      <c r="AHB17" s="17"/>
      <c r="AHC17" s="17"/>
      <c r="AHD17" s="17"/>
      <c r="AHE17" s="17"/>
      <c r="AHF17" s="17"/>
      <c r="AHG17" s="17"/>
      <c r="AHH17" s="17"/>
      <c r="AHI17" s="17"/>
      <c r="AHJ17" s="17"/>
      <c r="AHK17" s="17"/>
      <c r="AHL17" s="17"/>
      <c r="AHM17" s="17"/>
      <c r="AHN17" s="17"/>
      <c r="AHO17" s="17"/>
      <c r="AHP17" s="17"/>
      <c r="AHQ17" s="17"/>
      <c r="AHR17" s="17"/>
      <c r="AHS17" s="17"/>
      <c r="AHT17" s="17"/>
      <c r="AHU17" s="17"/>
      <c r="AHV17" s="17"/>
      <c r="AHW17" s="17"/>
      <c r="AHX17" s="17"/>
      <c r="AHY17" s="17"/>
      <c r="AHZ17" s="17"/>
      <c r="AIA17" s="17"/>
      <c r="AIB17" s="17"/>
      <c r="AIC17" s="17"/>
      <c r="AID17" s="17"/>
      <c r="AIE17" s="17"/>
      <c r="AIF17" s="17"/>
      <c r="AIG17" s="17"/>
      <c r="AIH17" s="17"/>
      <c r="AII17" s="17"/>
      <c r="AIJ17" s="17"/>
      <c r="AIK17" s="17"/>
      <c r="AIL17" s="17"/>
      <c r="AIM17" s="17"/>
      <c r="AIN17" s="17"/>
      <c r="AIO17" s="17"/>
      <c r="AIP17" s="17"/>
      <c r="AIQ17" s="17"/>
      <c r="AIR17" s="17"/>
      <c r="AIS17" s="17"/>
      <c r="AIT17" s="17"/>
      <c r="AIU17" s="17"/>
      <c r="AIV17" s="17"/>
      <c r="AIW17" s="17"/>
      <c r="AIX17" s="17"/>
      <c r="AIY17" s="17"/>
      <c r="AIZ17" s="17"/>
      <c r="AJA17" s="17"/>
      <c r="AJB17" s="17"/>
      <c r="AJC17" s="17"/>
      <c r="AJD17" s="17"/>
      <c r="AJE17" s="17"/>
      <c r="AJF17" s="17"/>
      <c r="AJG17" s="17"/>
      <c r="AJH17" s="17"/>
      <c r="AJI17" s="17"/>
      <c r="AJJ17" s="17"/>
      <c r="AJK17" s="17"/>
      <c r="AJL17" s="17"/>
      <c r="AJM17" s="17"/>
      <c r="AJN17" s="17"/>
      <c r="AJO17" s="17"/>
      <c r="AJP17" s="17"/>
      <c r="AJQ17" s="17"/>
      <c r="AJR17" s="17"/>
      <c r="AJS17" s="17"/>
      <c r="AJT17" s="17"/>
      <c r="AJU17" s="17"/>
      <c r="AJV17" s="17"/>
      <c r="AJW17" s="17"/>
      <c r="AJX17" s="17"/>
      <c r="AJY17" s="17"/>
      <c r="AJZ17" s="17"/>
      <c r="AKA17" s="17"/>
      <c r="AKB17" s="17"/>
      <c r="AKC17" s="17"/>
      <c r="AKD17" s="17"/>
      <c r="AKE17" s="17"/>
      <c r="AKF17" s="17"/>
      <c r="AKG17" s="17"/>
      <c r="AKH17" s="17"/>
      <c r="AKI17" s="17"/>
      <c r="AKJ17" s="17"/>
      <c r="AKK17" s="17"/>
      <c r="AKL17" s="17"/>
      <c r="AKM17" s="17"/>
      <c r="AKN17" s="17"/>
      <c r="AKO17" s="17"/>
      <c r="AKP17" s="17"/>
      <c r="AKQ17" s="17"/>
      <c r="AKR17" s="17"/>
      <c r="AKS17" s="17"/>
      <c r="AKT17" s="17"/>
      <c r="AKU17" s="17"/>
      <c r="AKV17" s="17"/>
      <c r="AKW17" s="17"/>
      <c r="AKX17" s="17"/>
      <c r="AKY17" s="17"/>
      <c r="AKZ17" s="17"/>
      <c r="ALA17" s="17"/>
      <c r="ALB17" s="17"/>
      <c r="ALC17" s="17"/>
      <c r="ALD17" s="17"/>
      <c r="ALE17" s="17"/>
      <c r="ALF17" s="17"/>
      <c r="ALG17" s="17"/>
      <c r="ALH17" s="17"/>
      <c r="ALI17" s="17"/>
      <c r="ALJ17" s="17"/>
      <c r="ALK17" s="17"/>
      <c r="ALL17" s="17"/>
      <c r="ALM17" s="17"/>
      <c r="ALN17" s="17"/>
      <c r="ALO17" s="17"/>
      <c r="ALP17" s="17"/>
      <c r="ALQ17" s="17"/>
      <c r="ALR17" s="17"/>
      <c r="ALS17" s="17"/>
      <c r="ALT17" s="17"/>
    </row>
    <row r="18" spans="1:1008" ht="17.25" customHeight="1" thickBot="1" x14ac:dyDescent="0.25">
      <c r="A18" s="37"/>
      <c r="B18" s="38"/>
      <c r="C18" s="38"/>
      <c r="D18" s="38"/>
      <c r="E18" s="38"/>
      <c r="F18" s="38" t="s">
        <v>39</v>
      </c>
      <c r="G18" s="38"/>
      <c r="H18" s="38"/>
      <c r="I18" s="39"/>
      <c r="J18" s="12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  <c r="YM18" s="17"/>
      <c r="YN18" s="17"/>
      <c r="YO18" s="17"/>
      <c r="YP18" s="17"/>
      <c r="YQ18" s="17"/>
      <c r="YR18" s="17"/>
      <c r="YS18" s="17"/>
      <c r="YT18" s="17"/>
      <c r="YU18" s="17"/>
      <c r="YV18" s="17"/>
      <c r="YW18" s="17"/>
      <c r="YX18" s="17"/>
      <c r="YY18" s="17"/>
      <c r="YZ18" s="17"/>
      <c r="ZA18" s="17"/>
      <c r="ZB18" s="17"/>
      <c r="ZC18" s="17"/>
      <c r="ZD18" s="17"/>
      <c r="ZE18" s="17"/>
      <c r="ZF18" s="17"/>
      <c r="ZG18" s="17"/>
      <c r="ZH18" s="17"/>
      <c r="ZI18" s="17"/>
      <c r="ZJ18" s="17"/>
      <c r="ZK18" s="17"/>
      <c r="ZL18" s="17"/>
      <c r="ZM18" s="17"/>
      <c r="ZN18" s="17"/>
      <c r="ZO18" s="17"/>
      <c r="ZP18" s="17"/>
      <c r="ZQ18" s="17"/>
      <c r="ZR18" s="17"/>
      <c r="ZS18" s="17"/>
      <c r="ZT18" s="17"/>
      <c r="ZU18" s="17"/>
      <c r="ZV18" s="17"/>
      <c r="ZW18" s="17"/>
      <c r="ZX18" s="17"/>
      <c r="ZY18" s="17"/>
      <c r="ZZ18" s="17"/>
      <c r="AAA18" s="17"/>
      <c r="AAB18" s="17"/>
      <c r="AAC18" s="17"/>
      <c r="AAD18" s="17"/>
      <c r="AAE18" s="17"/>
      <c r="AAF18" s="17"/>
      <c r="AAG18" s="17"/>
      <c r="AAH18" s="17"/>
      <c r="AAI18" s="17"/>
      <c r="AAJ18" s="17"/>
      <c r="AAK18" s="17"/>
      <c r="AAL18" s="17"/>
      <c r="AAM18" s="17"/>
      <c r="AAN18" s="17"/>
      <c r="AAO18" s="17"/>
      <c r="AAP18" s="17"/>
      <c r="AAQ18" s="17"/>
      <c r="AAR18" s="17"/>
      <c r="AAS18" s="17"/>
      <c r="AAT18" s="17"/>
      <c r="AAU18" s="17"/>
      <c r="AAV18" s="17"/>
      <c r="AAW18" s="17"/>
      <c r="AAX18" s="17"/>
      <c r="AAY18" s="17"/>
      <c r="AAZ18" s="17"/>
      <c r="ABA18" s="17"/>
      <c r="ABB18" s="17"/>
      <c r="ABC18" s="17"/>
      <c r="ABD18" s="17"/>
      <c r="ABE18" s="17"/>
      <c r="ABF18" s="17"/>
      <c r="ABG18" s="17"/>
      <c r="ABH18" s="17"/>
      <c r="ABI18" s="17"/>
      <c r="ABJ18" s="17"/>
      <c r="ABK18" s="17"/>
      <c r="ABL18" s="17"/>
      <c r="ABM18" s="17"/>
      <c r="ABN18" s="17"/>
      <c r="ABO18" s="17"/>
      <c r="ABP18" s="17"/>
      <c r="ABQ18" s="17"/>
      <c r="ABR18" s="17"/>
      <c r="ABS18" s="17"/>
      <c r="ABT18" s="17"/>
      <c r="ABU18" s="17"/>
      <c r="ABV18" s="17"/>
      <c r="ABW18" s="17"/>
      <c r="ABX18" s="17"/>
      <c r="ABY18" s="17"/>
      <c r="ABZ18" s="17"/>
      <c r="ACA18" s="17"/>
      <c r="ACB18" s="17"/>
      <c r="ACC18" s="17"/>
      <c r="ACD18" s="17"/>
      <c r="ACE18" s="17"/>
      <c r="ACF18" s="17"/>
      <c r="ACG18" s="17"/>
      <c r="ACH18" s="17"/>
      <c r="ACI18" s="17"/>
      <c r="ACJ18" s="17"/>
      <c r="ACK18" s="17"/>
      <c r="ACL18" s="17"/>
      <c r="ACM18" s="17"/>
      <c r="ACN18" s="17"/>
      <c r="ACO18" s="17"/>
      <c r="ACP18" s="17"/>
      <c r="ACQ18" s="17"/>
      <c r="ACR18" s="17"/>
      <c r="ACS18" s="17"/>
      <c r="ACT18" s="17"/>
      <c r="ACU18" s="17"/>
      <c r="ACV18" s="17"/>
      <c r="ACW18" s="17"/>
      <c r="ACX18" s="17"/>
      <c r="ACY18" s="17"/>
      <c r="ACZ18" s="17"/>
      <c r="ADA18" s="17"/>
      <c r="ADB18" s="17"/>
      <c r="ADC18" s="17"/>
      <c r="ADD18" s="17"/>
      <c r="ADE18" s="17"/>
      <c r="ADF18" s="17"/>
      <c r="ADG18" s="17"/>
      <c r="ADH18" s="17"/>
      <c r="ADI18" s="17"/>
      <c r="ADJ18" s="17"/>
      <c r="ADK18" s="17"/>
      <c r="ADL18" s="17"/>
      <c r="ADM18" s="17"/>
      <c r="ADN18" s="17"/>
      <c r="ADO18" s="17"/>
      <c r="ADP18" s="17"/>
      <c r="ADQ18" s="17"/>
      <c r="ADR18" s="17"/>
      <c r="ADS18" s="17"/>
      <c r="ADT18" s="17"/>
      <c r="ADU18" s="17"/>
      <c r="ADV18" s="17"/>
      <c r="ADW18" s="17"/>
      <c r="ADX18" s="17"/>
      <c r="ADY18" s="17"/>
      <c r="ADZ18" s="17"/>
      <c r="AEA18" s="17"/>
      <c r="AEB18" s="17"/>
      <c r="AEC18" s="17"/>
      <c r="AED18" s="17"/>
      <c r="AEE18" s="17"/>
      <c r="AEF18" s="17"/>
      <c r="AEG18" s="17"/>
      <c r="AEH18" s="17"/>
      <c r="AEI18" s="17"/>
      <c r="AEJ18" s="17"/>
      <c r="AEK18" s="17"/>
      <c r="AEL18" s="17"/>
      <c r="AEM18" s="17"/>
      <c r="AEN18" s="17"/>
      <c r="AEO18" s="17"/>
      <c r="AEP18" s="17"/>
      <c r="AEQ18" s="17"/>
      <c r="AER18" s="17"/>
      <c r="AES18" s="17"/>
      <c r="AET18" s="17"/>
      <c r="AEU18" s="17"/>
      <c r="AEV18" s="17"/>
      <c r="AEW18" s="17"/>
      <c r="AEX18" s="17"/>
      <c r="AEY18" s="17"/>
      <c r="AEZ18" s="17"/>
      <c r="AFA18" s="17"/>
      <c r="AFB18" s="17"/>
      <c r="AFC18" s="17"/>
      <c r="AFD18" s="17"/>
      <c r="AFE18" s="17"/>
      <c r="AFF18" s="17"/>
      <c r="AFG18" s="17"/>
      <c r="AFH18" s="17"/>
      <c r="AFI18" s="17"/>
      <c r="AFJ18" s="17"/>
      <c r="AFK18" s="17"/>
      <c r="AFL18" s="17"/>
      <c r="AFM18" s="17"/>
      <c r="AFN18" s="17"/>
      <c r="AFO18" s="17"/>
      <c r="AFP18" s="17"/>
      <c r="AFQ18" s="17"/>
      <c r="AFR18" s="17"/>
      <c r="AFS18" s="17"/>
      <c r="AFT18" s="17"/>
      <c r="AFU18" s="17"/>
      <c r="AFV18" s="17"/>
      <c r="AFW18" s="17"/>
      <c r="AFX18" s="17"/>
      <c r="AFY18" s="17"/>
      <c r="AFZ18" s="17"/>
      <c r="AGA18" s="17"/>
      <c r="AGB18" s="17"/>
      <c r="AGC18" s="17"/>
      <c r="AGD18" s="17"/>
      <c r="AGE18" s="17"/>
      <c r="AGF18" s="17"/>
      <c r="AGG18" s="17"/>
      <c r="AGH18" s="17"/>
      <c r="AGI18" s="17"/>
      <c r="AGJ18" s="17"/>
      <c r="AGK18" s="17"/>
      <c r="AGL18" s="17"/>
      <c r="AGM18" s="17"/>
      <c r="AGN18" s="17"/>
      <c r="AGO18" s="17"/>
      <c r="AGP18" s="17"/>
      <c r="AGQ18" s="17"/>
      <c r="AGR18" s="17"/>
      <c r="AGS18" s="17"/>
      <c r="AGT18" s="17"/>
      <c r="AGU18" s="17"/>
      <c r="AGV18" s="17"/>
      <c r="AGW18" s="17"/>
      <c r="AGX18" s="17"/>
      <c r="AGY18" s="17"/>
      <c r="AGZ18" s="17"/>
      <c r="AHA18" s="17"/>
      <c r="AHB18" s="17"/>
      <c r="AHC18" s="17"/>
      <c r="AHD18" s="17"/>
      <c r="AHE18" s="17"/>
      <c r="AHF18" s="17"/>
      <c r="AHG18" s="17"/>
      <c r="AHH18" s="17"/>
      <c r="AHI18" s="17"/>
      <c r="AHJ18" s="17"/>
      <c r="AHK18" s="17"/>
      <c r="AHL18" s="17"/>
      <c r="AHM18" s="17"/>
      <c r="AHN18" s="17"/>
      <c r="AHO18" s="17"/>
      <c r="AHP18" s="17"/>
      <c r="AHQ18" s="17"/>
      <c r="AHR18" s="17"/>
      <c r="AHS18" s="17"/>
      <c r="AHT18" s="17"/>
      <c r="AHU18" s="17"/>
      <c r="AHV18" s="17"/>
      <c r="AHW18" s="17"/>
      <c r="AHX18" s="17"/>
      <c r="AHY18" s="17"/>
      <c r="AHZ18" s="17"/>
      <c r="AIA18" s="17"/>
      <c r="AIB18" s="17"/>
      <c r="AIC18" s="17"/>
      <c r="AID18" s="17"/>
      <c r="AIE18" s="17"/>
      <c r="AIF18" s="17"/>
      <c r="AIG18" s="17"/>
      <c r="AIH18" s="17"/>
      <c r="AII18" s="17"/>
      <c r="AIJ18" s="17"/>
      <c r="AIK18" s="17"/>
      <c r="AIL18" s="17"/>
      <c r="AIM18" s="17"/>
      <c r="AIN18" s="17"/>
      <c r="AIO18" s="17"/>
      <c r="AIP18" s="17"/>
      <c r="AIQ18" s="17"/>
      <c r="AIR18" s="17"/>
      <c r="AIS18" s="17"/>
      <c r="AIT18" s="17"/>
      <c r="AIU18" s="17"/>
      <c r="AIV18" s="17"/>
      <c r="AIW18" s="17"/>
      <c r="AIX18" s="17"/>
      <c r="AIY18" s="17"/>
      <c r="AIZ18" s="17"/>
      <c r="AJA18" s="17"/>
      <c r="AJB18" s="17"/>
      <c r="AJC18" s="17"/>
      <c r="AJD18" s="17"/>
      <c r="AJE18" s="17"/>
      <c r="AJF18" s="17"/>
      <c r="AJG18" s="17"/>
      <c r="AJH18" s="17"/>
      <c r="AJI18" s="17"/>
      <c r="AJJ18" s="17"/>
      <c r="AJK18" s="17"/>
      <c r="AJL18" s="17"/>
      <c r="AJM18" s="17"/>
      <c r="AJN18" s="17"/>
      <c r="AJO18" s="17"/>
      <c r="AJP18" s="17"/>
      <c r="AJQ18" s="17"/>
      <c r="AJR18" s="17"/>
      <c r="AJS18" s="17"/>
      <c r="AJT18" s="17"/>
      <c r="AJU18" s="17"/>
      <c r="AJV18" s="17"/>
      <c r="AJW18" s="17"/>
      <c r="AJX18" s="17"/>
      <c r="AJY18" s="17"/>
      <c r="AJZ18" s="17"/>
      <c r="AKA18" s="17"/>
      <c r="AKB18" s="17"/>
      <c r="AKC18" s="17"/>
      <c r="AKD18" s="17"/>
      <c r="AKE18" s="17"/>
      <c r="AKF18" s="17"/>
      <c r="AKG18" s="17"/>
      <c r="AKH18" s="17"/>
      <c r="AKI18" s="17"/>
      <c r="AKJ18" s="17"/>
      <c r="AKK18" s="17"/>
      <c r="AKL18" s="17"/>
      <c r="AKM18" s="17"/>
      <c r="AKN18" s="17"/>
      <c r="AKO18" s="17"/>
      <c r="AKP18" s="17"/>
      <c r="AKQ18" s="17"/>
      <c r="AKR18" s="17"/>
      <c r="AKS18" s="17"/>
      <c r="AKT18" s="17"/>
      <c r="AKU18" s="17"/>
      <c r="AKV18" s="17"/>
      <c r="AKW18" s="17"/>
      <c r="AKX18" s="17"/>
      <c r="AKY18" s="17"/>
      <c r="AKZ18" s="17"/>
      <c r="ALA18" s="17"/>
      <c r="ALB18" s="17"/>
      <c r="ALC18" s="17"/>
      <c r="ALD18" s="17"/>
      <c r="ALE18" s="17"/>
      <c r="ALF18" s="17"/>
      <c r="ALG18" s="17"/>
      <c r="ALH18" s="17"/>
      <c r="ALI18" s="17"/>
      <c r="ALJ18" s="17"/>
      <c r="ALK18" s="17"/>
      <c r="ALL18" s="17"/>
      <c r="ALM18" s="17"/>
      <c r="ALN18" s="17"/>
      <c r="ALO18" s="17"/>
      <c r="ALP18" s="17"/>
      <c r="ALQ18" s="17"/>
      <c r="ALR18" s="17"/>
      <c r="ALS18" s="17"/>
      <c r="ALT18" s="17"/>
    </row>
    <row r="19" spans="1:1008" s="7" customFormat="1" ht="27.75" customHeight="1" x14ac:dyDescent="0.2">
      <c r="A19" s="41" t="s">
        <v>21</v>
      </c>
      <c r="B19" s="42" t="s">
        <v>22</v>
      </c>
      <c r="C19" s="42" t="s">
        <v>23</v>
      </c>
      <c r="D19" s="42" t="s">
        <v>24</v>
      </c>
      <c r="E19" s="42" t="s">
        <v>25</v>
      </c>
      <c r="F19" s="42" t="s">
        <v>26</v>
      </c>
      <c r="G19" s="43" t="s">
        <v>27</v>
      </c>
      <c r="H19" s="42" t="s">
        <v>28</v>
      </c>
      <c r="I19" s="44" t="s">
        <v>29</v>
      </c>
      <c r="J19" s="2"/>
    </row>
    <row r="20" spans="1:1008" s="7" customFormat="1" ht="33.75" customHeight="1" x14ac:dyDescent="0.2">
      <c r="A20" s="31" t="s">
        <v>30</v>
      </c>
      <c r="B20" s="63" t="s">
        <v>42</v>
      </c>
      <c r="C20" s="64"/>
      <c r="D20" s="31" t="s">
        <v>37</v>
      </c>
      <c r="E20" s="32">
        <v>4</v>
      </c>
      <c r="F20" s="45"/>
      <c r="G20" s="49">
        <f>E20*F20</f>
        <v>0</v>
      </c>
      <c r="H20" s="35">
        <v>0.23</v>
      </c>
      <c r="I20" s="50">
        <f>G20*H20+G20</f>
        <v>0</v>
      </c>
      <c r="J20" s="2"/>
    </row>
    <row r="21" spans="1:1008" s="7" customFormat="1" ht="16.5" customHeight="1" x14ac:dyDescent="0.2">
      <c r="A21" s="31" t="s">
        <v>32</v>
      </c>
      <c r="B21" s="65" t="s">
        <v>38</v>
      </c>
      <c r="C21" s="66"/>
      <c r="D21" s="31" t="s">
        <v>31</v>
      </c>
      <c r="E21" s="32">
        <v>1</v>
      </c>
      <c r="F21" s="50"/>
      <c r="G21" s="49">
        <f t="shared" ref="G21" si="0">E21*F21</f>
        <v>0</v>
      </c>
      <c r="H21" s="35">
        <v>0.23</v>
      </c>
      <c r="I21" s="50">
        <f t="shared" ref="I21" si="1">G21*H21+G21</f>
        <v>0</v>
      </c>
      <c r="J21" s="2"/>
    </row>
    <row r="22" spans="1:1008" s="7" customFormat="1" ht="18" customHeight="1" x14ac:dyDescent="0.2">
      <c r="A22" s="40"/>
      <c r="B22" s="40"/>
      <c r="C22" s="40"/>
      <c r="D22" s="40"/>
      <c r="E22" s="40"/>
      <c r="F22" s="40"/>
      <c r="G22" s="46">
        <f>SUM(G20:G21)</f>
        <v>0</v>
      </c>
      <c r="H22" s="47"/>
      <c r="I22" s="46">
        <f>SUM(I20:I21)</f>
        <v>0</v>
      </c>
      <c r="J22" s="2"/>
    </row>
    <row r="23" spans="1:1008" s="7" customFormat="1" ht="18" customHeight="1" thickBot="1" x14ac:dyDescent="0.25">
      <c r="A23" s="40"/>
      <c r="B23" s="40"/>
      <c r="C23" s="40"/>
      <c r="D23" s="40"/>
      <c r="E23" s="40"/>
      <c r="F23" s="11" t="s">
        <v>40</v>
      </c>
      <c r="G23" s="40"/>
      <c r="H23" s="40"/>
      <c r="I23" s="40"/>
      <c r="J23" s="2"/>
    </row>
    <row r="24" spans="1:1008" s="7" customFormat="1" ht="27.75" customHeight="1" x14ac:dyDescent="0.2">
      <c r="A24" s="41" t="s">
        <v>21</v>
      </c>
      <c r="B24" s="42" t="s">
        <v>22</v>
      </c>
      <c r="C24" s="42" t="s">
        <v>23</v>
      </c>
      <c r="D24" s="42" t="s">
        <v>24</v>
      </c>
      <c r="E24" s="42" t="s">
        <v>25</v>
      </c>
      <c r="F24" s="42" t="s">
        <v>26</v>
      </c>
      <c r="G24" s="43" t="s">
        <v>27</v>
      </c>
      <c r="H24" s="42" t="s">
        <v>28</v>
      </c>
      <c r="I24" s="44" t="s">
        <v>29</v>
      </c>
      <c r="J24" s="2"/>
    </row>
    <row r="25" spans="1:1008" s="7" customFormat="1" ht="20.25" customHeight="1" x14ac:dyDescent="0.2">
      <c r="A25" s="51" t="s">
        <v>30</v>
      </c>
      <c r="B25" s="89" t="s">
        <v>56</v>
      </c>
      <c r="C25" s="89"/>
      <c r="D25" s="52" t="s">
        <v>31</v>
      </c>
      <c r="E25" s="53">
        <v>100</v>
      </c>
      <c r="F25" s="50"/>
      <c r="G25" s="50">
        <f>E25*F25</f>
        <v>0</v>
      </c>
      <c r="H25" s="35">
        <v>0.23</v>
      </c>
      <c r="I25" s="50">
        <f>G25*H25+G25</f>
        <v>0</v>
      </c>
      <c r="J25" s="2"/>
    </row>
    <row r="26" spans="1:1008" s="7" customFormat="1" ht="20.25" customHeight="1" x14ac:dyDescent="0.2">
      <c r="A26" s="51" t="s">
        <v>32</v>
      </c>
      <c r="B26" s="89" t="s">
        <v>57</v>
      </c>
      <c r="C26" s="89"/>
      <c r="D26" s="52" t="s">
        <v>31</v>
      </c>
      <c r="E26" s="53">
        <v>100</v>
      </c>
      <c r="F26" s="50"/>
      <c r="G26" s="49">
        <f t="shared" ref="G26:G27" si="2">E26*F26</f>
        <v>0</v>
      </c>
      <c r="H26" s="35">
        <v>0.23</v>
      </c>
      <c r="I26" s="50">
        <f t="shared" ref="I26:I27" si="3">G26*H26+G26</f>
        <v>0</v>
      </c>
      <c r="J26" s="2"/>
    </row>
    <row r="27" spans="1:1008" s="2" customFormat="1" ht="27.75" customHeight="1" x14ac:dyDescent="0.2">
      <c r="A27" s="51" t="s">
        <v>33</v>
      </c>
      <c r="B27" s="89" t="s">
        <v>58</v>
      </c>
      <c r="C27" s="89"/>
      <c r="D27" s="54" t="s">
        <v>37</v>
      </c>
      <c r="E27" s="55">
        <v>20</v>
      </c>
      <c r="F27" s="50"/>
      <c r="G27" s="49">
        <f t="shared" si="2"/>
        <v>0</v>
      </c>
      <c r="H27" s="35">
        <v>0.23</v>
      </c>
      <c r="I27" s="50">
        <f t="shared" si="3"/>
        <v>0</v>
      </c>
    </row>
    <row r="28" spans="1:1008" s="7" customFormat="1" ht="20.25" customHeight="1" x14ac:dyDescent="0.2">
      <c r="A28" s="51" t="s">
        <v>34</v>
      </c>
      <c r="B28" s="65" t="s">
        <v>43</v>
      </c>
      <c r="C28" s="66"/>
      <c r="D28" s="31" t="s">
        <v>37</v>
      </c>
      <c r="E28" s="32">
        <v>5</v>
      </c>
      <c r="F28" s="50"/>
      <c r="G28" s="49">
        <f t="shared" ref="G28" si="4">E28*F28</f>
        <v>0</v>
      </c>
      <c r="H28" s="35">
        <v>0.23</v>
      </c>
      <c r="I28" s="50">
        <f t="shared" ref="I28" si="5">G28*H28+G28</f>
        <v>0</v>
      </c>
      <c r="J28" s="2"/>
      <c r="K28" s="2"/>
    </row>
    <row r="29" spans="1:1008" s="7" customFormat="1" ht="20.25" customHeight="1" x14ac:dyDescent="0.2">
      <c r="A29" s="51" t="s">
        <v>35</v>
      </c>
      <c r="B29" s="65" t="s">
        <v>38</v>
      </c>
      <c r="C29" s="66"/>
      <c r="D29" s="31" t="s">
        <v>31</v>
      </c>
      <c r="E29" s="32">
        <v>1</v>
      </c>
      <c r="F29" s="50"/>
      <c r="G29" s="49">
        <f t="shared" ref="G29" si="6">E29*F29</f>
        <v>0</v>
      </c>
      <c r="H29" s="35">
        <v>0.23</v>
      </c>
      <c r="I29" s="50">
        <f t="shared" ref="I29" si="7">G29*H29+G29</f>
        <v>0</v>
      </c>
      <c r="J29" s="2"/>
      <c r="K29" s="2"/>
    </row>
    <row r="30" spans="1:1008" s="2" customFormat="1" ht="24" customHeight="1" x14ac:dyDescent="0.2">
      <c r="A30" s="18"/>
      <c r="B30" s="7"/>
      <c r="C30" s="7"/>
      <c r="E30" s="7"/>
      <c r="F30" s="7"/>
      <c r="G30" s="56">
        <f>SUM(G25:G29)</f>
        <v>0</v>
      </c>
      <c r="H30" s="57"/>
      <c r="I30" s="58">
        <f>SUM(I25:I29)</f>
        <v>0</v>
      </c>
    </row>
    <row r="31" spans="1:1008" s="2" customFormat="1" ht="18.75" customHeight="1" thickBot="1" x14ac:dyDescent="0.25">
      <c r="A31" s="18"/>
      <c r="B31" s="69" t="s">
        <v>46</v>
      </c>
      <c r="C31" s="70"/>
      <c r="D31" s="70"/>
      <c r="F31" s="1" t="s">
        <v>41</v>
      </c>
    </row>
    <row r="32" spans="1:1008" s="2" customFormat="1" ht="24" x14ac:dyDescent="0.2">
      <c r="A32" s="13" t="s">
        <v>21</v>
      </c>
      <c r="B32" s="14" t="s">
        <v>22</v>
      </c>
      <c r="C32" s="14" t="s">
        <v>23</v>
      </c>
      <c r="D32" s="14" t="s">
        <v>24</v>
      </c>
      <c r="E32" s="14" t="s">
        <v>25</v>
      </c>
      <c r="F32" s="14" t="s">
        <v>26</v>
      </c>
      <c r="G32" s="15" t="s">
        <v>27</v>
      </c>
      <c r="H32" s="14" t="s">
        <v>28</v>
      </c>
      <c r="I32" s="16" t="s">
        <v>29</v>
      </c>
    </row>
    <row r="33" spans="1:9" s="2" customFormat="1" ht="23.25" customHeight="1" x14ac:dyDescent="0.2">
      <c r="A33" s="31" t="s">
        <v>30</v>
      </c>
      <c r="B33" s="67" t="s">
        <v>49</v>
      </c>
      <c r="C33" s="68"/>
      <c r="D33" s="59" t="s">
        <v>31</v>
      </c>
      <c r="E33" s="54">
        <v>200</v>
      </c>
      <c r="F33" s="33"/>
      <c r="G33" s="34">
        <f t="shared" ref="G33" si="8">E33*F33</f>
        <v>0</v>
      </c>
      <c r="H33" s="35">
        <v>0.23</v>
      </c>
      <c r="I33" s="34">
        <f t="shared" ref="I33" si="9">G33*H33+G33</f>
        <v>0</v>
      </c>
    </row>
    <row r="34" spans="1:9" s="2" customFormat="1" ht="23.25" customHeight="1" x14ac:dyDescent="0.2">
      <c r="A34" s="31" t="s">
        <v>32</v>
      </c>
      <c r="B34" s="67" t="s">
        <v>50</v>
      </c>
      <c r="C34" s="68"/>
      <c r="D34" s="59" t="s">
        <v>31</v>
      </c>
      <c r="E34" s="54">
        <v>200</v>
      </c>
      <c r="F34" s="33"/>
      <c r="G34" s="34">
        <f t="shared" ref="G34:G36" si="10">E34*F34</f>
        <v>0</v>
      </c>
      <c r="H34" s="35">
        <v>1.23</v>
      </c>
      <c r="I34" s="34">
        <f t="shared" ref="I34:I36" si="11">G34*H34+G34</f>
        <v>0</v>
      </c>
    </row>
    <row r="35" spans="1:9" s="2" customFormat="1" ht="23.25" customHeight="1" x14ac:dyDescent="0.2">
      <c r="A35" s="31" t="s">
        <v>33</v>
      </c>
      <c r="B35" s="67" t="s">
        <v>51</v>
      </c>
      <c r="C35" s="68"/>
      <c r="D35" s="59" t="s">
        <v>31</v>
      </c>
      <c r="E35" s="54">
        <v>200</v>
      </c>
      <c r="F35" s="33"/>
      <c r="G35" s="34">
        <f t="shared" si="10"/>
        <v>0</v>
      </c>
      <c r="H35" s="35">
        <v>2.23</v>
      </c>
      <c r="I35" s="34">
        <f t="shared" si="11"/>
        <v>0</v>
      </c>
    </row>
    <row r="36" spans="1:9" s="2" customFormat="1" ht="23.25" customHeight="1" x14ac:dyDescent="0.2">
      <c r="A36" s="31" t="s">
        <v>34</v>
      </c>
      <c r="B36" s="67" t="s">
        <v>52</v>
      </c>
      <c r="C36" s="68"/>
      <c r="D36" s="59" t="s">
        <v>31</v>
      </c>
      <c r="E36" s="54">
        <v>250</v>
      </c>
      <c r="F36" s="33"/>
      <c r="G36" s="34">
        <f t="shared" si="10"/>
        <v>0</v>
      </c>
      <c r="H36" s="35">
        <v>3.23</v>
      </c>
      <c r="I36" s="34">
        <f t="shared" si="11"/>
        <v>0</v>
      </c>
    </row>
    <row r="37" spans="1:9" s="2" customFormat="1" ht="23.25" customHeight="1" x14ac:dyDescent="0.2">
      <c r="A37" s="31" t="s">
        <v>35</v>
      </c>
      <c r="B37" s="67" t="s">
        <v>53</v>
      </c>
      <c r="C37" s="68"/>
      <c r="D37" s="59" t="s">
        <v>31</v>
      </c>
      <c r="E37" s="54">
        <v>100</v>
      </c>
      <c r="F37" s="33"/>
      <c r="G37" s="34">
        <f t="shared" ref="G37:G40" si="12">E37*F37</f>
        <v>0</v>
      </c>
      <c r="H37" s="35">
        <v>0.23</v>
      </c>
      <c r="I37" s="34">
        <f t="shared" ref="I37:I40" si="13">G37*H37+G37</f>
        <v>0</v>
      </c>
    </row>
    <row r="38" spans="1:9" s="2" customFormat="1" ht="23.25" customHeight="1" x14ac:dyDescent="0.2">
      <c r="A38" s="31" t="s">
        <v>36</v>
      </c>
      <c r="B38" s="67" t="s">
        <v>54</v>
      </c>
      <c r="C38" s="68"/>
      <c r="D38" s="59" t="s">
        <v>31</v>
      </c>
      <c r="E38" s="54">
        <v>30</v>
      </c>
      <c r="F38" s="33"/>
      <c r="G38" s="34">
        <f t="shared" ref="G38:G39" si="14">E38*F38</f>
        <v>0</v>
      </c>
      <c r="H38" s="35">
        <v>0.23</v>
      </c>
      <c r="I38" s="34">
        <f t="shared" ref="I38:I39" si="15">G38*H38+G38</f>
        <v>0</v>
      </c>
    </row>
    <row r="39" spans="1:9" s="2" customFormat="1" ht="23.25" customHeight="1" x14ac:dyDescent="0.2">
      <c r="A39" s="31" t="s">
        <v>44</v>
      </c>
      <c r="B39" s="67" t="s">
        <v>55</v>
      </c>
      <c r="C39" s="68"/>
      <c r="D39" s="59" t="s">
        <v>31</v>
      </c>
      <c r="E39" s="54">
        <v>20</v>
      </c>
      <c r="F39" s="33"/>
      <c r="G39" s="34">
        <f t="shared" si="14"/>
        <v>0</v>
      </c>
      <c r="H39" s="35">
        <v>0.23</v>
      </c>
      <c r="I39" s="34">
        <f t="shared" si="15"/>
        <v>0</v>
      </c>
    </row>
    <row r="40" spans="1:9" s="2" customFormat="1" ht="22.5" customHeight="1" x14ac:dyDescent="0.2">
      <c r="A40" s="31" t="s">
        <v>45</v>
      </c>
      <c r="B40" s="48" t="s">
        <v>38</v>
      </c>
      <c r="D40" s="31" t="s">
        <v>31</v>
      </c>
      <c r="E40" s="32">
        <v>1</v>
      </c>
      <c r="F40" s="36"/>
      <c r="G40" s="34">
        <f t="shared" si="12"/>
        <v>0</v>
      </c>
      <c r="H40" s="35">
        <v>0.23</v>
      </c>
      <c r="I40" s="34">
        <f t="shared" si="13"/>
        <v>0</v>
      </c>
    </row>
    <row r="41" spans="1:9" s="2" customFormat="1" ht="21" customHeight="1" x14ac:dyDescent="0.2">
      <c r="A41" s="18"/>
      <c r="B41" s="88"/>
      <c r="C41" s="88"/>
      <c r="E41" s="7"/>
      <c r="F41" s="7"/>
      <c r="G41" s="60">
        <f>SUM(G33:G40)</f>
        <v>0</v>
      </c>
      <c r="H41" s="61"/>
      <c r="I41" s="62">
        <f>SUM(I33:I40)</f>
        <v>0</v>
      </c>
    </row>
    <row r="42" spans="1:9" s="2" customFormat="1" ht="12" x14ac:dyDescent="0.2">
      <c r="A42" s="18"/>
    </row>
    <row r="43" spans="1:9" s="2" customFormat="1" thickBot="1" x14ac:dyDescent="0.25">
      <c r="A43" s="18"/>
      <c r="F43" s="1" t="s">
        <v>48</v>
      </c>
    </row>
    <row r="44" spans="1:9" s="2" customFormat="1" ht="24" x14ac:dyDescent="0.2">
      <c r="A44" s="41" t="s">
        <v>21</v>
      </c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3" t="s">
        <v>27</v>
      </c>
      <c r="H44" s="42" t="s">
        <v>28</v>
      </c>
      <c r="I44" s="44" t="s">
        <v>29</v>
      </c>
    </row>
    <row r="45" spans="1:9" s="2" customFormat="1" ht="25.5" customHeight="1" x14ac:dyDescent="0.2">
      <c r="A45" s="31" t="s">
        <v>30</v>
      </c>
      <c r="B45" s="63" t="s">
        <v>47</v>
      </c>
      <c r="C45" s="64"/>
      <c r="D45" s="31" t="s">
        <v>37</v>
      </c>
      <c r="E45" s="32">
        <v>2</v>
      </c>
      <c r="F45" s="45"/>
      <c r="G45" s="49">
        <f>E45*F45</f>
        <v>0</v>
      </c>
      <c r="H45" s="35">
        <v>0.23</v>
      </c>
      <c r="I45" s="50">
        <f>G45*H45+G45</f>
        <v>0</v>
      </c>
    </row>
    <row r="46" spans="1:9" ht="21" customHeight="1" x14ac:dyDescent="0.2">
      <c r="A46" s="31" t="s">
        <v>32</v>
      </c>
      <c r="B46" s="65" t="s">
        <v>38</v>
      </c>
      <c r="C46" s="66"/>
      <c r="D46" s="31" t="s">
        <v>31</v>
      </c>
      <c r="E46" s="32">
        <v>1</v>
      </c>
      <c r="F46" s="50"/>
      <c r="G46" s="49">
        <f t="shared" ref="G46" si="16">E46*F46</f>
        <v>0</v>
      </c>
      <c r="H46" s="35">
        <v>0.23</v>
      </c>
      <c r="I46" s="50">
        <f t="shared" ref="I46" si="17">G46*H46+G46</f>
        <v>0</v>
      </c>
    </row>
    <row r="47" spans="1:9" ht="17.25" customHeight="1" x14ac:dyDescent="0.2">
      <c r="A47" s="40"/>
      <c r="B47" s="40"/>
      <c r="C47" s="40"/>
      <c r="D47" s="40"/>
      <c r="E47" s="40"/>
      <c r="F47" s="40"/>
      <c r="G47" s="46">
        <f>SUM(G45:G46)</f>
        <v>0</v>
      </c>
      <c r="H47" s="47"/>
      <c r="I47" s="46">
        <f>SUM(I45:I46)</f>
        <v>0</v>
      </c>
    </row>
  </sheetData>
  <sortState xmlns:xlrd2="http://schemas.microsoft.com/office/spreadsheetml/2017/richdata2" ref="B27:I28">
    <sortCondition ref="B27:B28"/>
  </sortState>
  <mergeCells count="41">
    <mergeCell ref="B36:C36"/>
    <mergeCell ref="B37:C37"/>
    <mergeCell ref="A17:I17"/>
    <mergeCell ref="C13:F13"/>
    <mergeCell ref="A14:B14"/>
    <mergeCell ref="C14:F14"/>
    <mergeCell ref="G14:I14"/>
    <mergeCell ref="A15:B15"/>
    <mergeCell ref="C15:F15"/>
    <mergeCell ref="G15:I15"/>
    <mergeCell ref="C12:F12"/>
    <mergeCell ref="A8:B8"/>
    <mergeCell ref="A1:C1"/>
    <mergeCell ref="E1:I1"/>
    <mergeCell ref="A2:C2"/>
    <mergeCell ref="A3:C3"/>
    <mergeCell ref="A4:C4"/>
    <mergeCell ref="A5:C5"/>
    <mergeCell ref="A6:C6"/>
    <mergeCell ref="C8:F8"/>
    <mergeCell ref="G8:I9"/>
    <mergeCell ref="A9:B12"/>
    <mergeCell ref="C9:F9"/>
    <mergeCell ref="C10:F10"/>
    <mergeCell ref="C11:F11"/>
    <mergeCell ref="B45:C45"/>
    <mergeCell ref="B46:C46"/>
    <mergeCell ref="B20:C20"/>
    <mergeCell ref="B39:C39"/>
    <mergeCell ref="B21:C21"/>
    <mergeCell ref="B31:D31"/>
    <mergeCell ref="B34:C34"/>
    <mergeCell ref="B35:C35"/>
    <mergeCell ref="B41:C41"/>
    <mergeCell ref="B29:C29"/>
    <mergeCell ref="B28:C28"/>
    <mergeCell ref="B25:C25"/>
    <mergeCell ref="B26:C26"/>
    <mergeCell ref="B27:C27"/>
    <mergeCell ref="B33:C33"/>
    <mergeCell ref="B38:C38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DT 278 2023</vt:lpstr>
      <vt:lpstr>'DT 278 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Szymczyk</dc:creator>
  <dc:description/>
  <cp:lastModifiedBy>Marek Szymczyk</cp:lastModifiedBy>
  <cp:revision>7</cp:revision>
  <cp:lastPrinted>2024-04-29T09:12:15Z</cp:lastPrinted>
  <dcterms:created xsi:type="dcterms:W3CDTF">2017-01-16T07:07:14Z</dcterms:created>
  <dcterms:modified xsi:type="dcterms:W3CDTF">2024-04-29T09:17:00Z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