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175" tabRatio="500" firstSheet="10" activeTab="16"/>
  </bookViews>
  <sheets>
    <sheet name="zadanie 1" sheetId="1" r:id="rId1"/>
    <sheet name="zadanie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danie 13" sheetId="13" r:id="rId13"/>
    <sheet name="zadanie 14" sheetId="14" r:id="rId14"/>
    <sheet name="zadanie15" sheetId="15" r:id="rId15"/>
    <sheet name="zadanie16" sheetId="16" r:id="rId16"/>
    <sheet name="Arkusz17" sheetId="17" r:id="rId17"/>
  </sheets>
  <definedNames>
    <definedName name="_xlnm_Print_Area" localSheetId="0">'zadanie 1'!$A$1:$K$8</definedName>
    <definedName name="Excel_BuiltIn_Print_Area" localSheetId="0">'zadanie 1'!$A$1:$K$8</definedName>
    <definedName name="_xlnm.Print_Area" localSheetId="0">'zadanie 1'!$A$1:$K$8</definedName>
  </definedNames>
  <calcPr fullCalcOnLoad="1"/>
</workbook>
</file>

<file path=xl/sharedStrings.xml><?xml version="1.0" encoding="utf-8"?>
<sst xmlns="http://schemas.openxmlformats.org/spreadsheetml/2006/main" count="488" uniqueCount="195">
  <si>
    <t>Zadanie 1 - Dezynfekcja manualna i maszynowa narzędzi, endoskopów</t>
  </si>
  <si>
    <t>Lp</t>
  </si>
  <si>
    <t>Przedmiot zamówienia</t>
  </si>
  <si>
    <t>Nazwa produktu oferowanego przez Wykonawcę/ Producent</t>
  </si>
  <si>
    <t>Jedn. miary</t>
  </si>
  <si>
    <t>Ilość na 12 m-cy</t>
  </si>
  <si>
    <t xml:space="preserve">Cena jedn. netto </t>
  </si>
  <si>
    <t>Cena jedn. brutto</t>
  </si>
  <si>
    <t xml:space="preserve"> VAT (%)</t>
  </si>
  <si>
    <t>Wartość  netto</t>
  </si>
  <si>
    <t>Wartość brutto</t>
  </si>
  <si>
    <t>UWAGI</t>
  </si>
  <si>
    <t>Środek do mycia i konserwacji powierzchni ze stali szlachetnej zawierający środki powierzchniowo czynne, olej mineralny i parafina, pH koncentratu 6,9 -7,1.</t>
  </si>
  <si>
    <t>op.</t>
  </si>
  <si>
    <t>opakowanie 500 ml</t>
  </si>
  <si>
    <t>Trójenzymatyczny  (proteaza, amylaza i mannanaza), preparat dezynfekcyjno-myjący w płynie, rozpuszczający albuminy, glikogen i trójglicerydy. Przeznaczony do dezynfekcji i mycia narzędzi i sprzętu medycznego. Zawierający w składzie substancje zapachowe. Możliwość przechowywania narzędzi w roztworze roboczym przez 72h bez ryzyka wywołania jakichkolwiek zmian materiałowych w narzędziach. Spektrum działania: B EN 13727,  EN 14561, Y EN 13624, EN 14562 (C.albicans), Skuteczny wobec wirusów osłonkowych zgodnie z EN 14476 / EN 17111 - 0,5% 15 minut</t>
  </si>
  <si>
    <t xml:space="preserve">Preparat do mycia i dezynfekcji narzędzi chirurgicznych, sprzętu anestezjologicznego oraz endoskopów (pozytywna opinia firmy Olympus), bezaldehydowy oparty o aktywny tlen, zawierający nadwęglanu sodu, czteroacetyloetylenodiaminy, tenzydy niejonowe, związki kompleksujące, inhibitory korozji, bez zawartości chloru, fenoli, QAV bez konieczności dodawania aktywatora. Kontrola aktywności paskami testowymi. Spektrum biobójcze:  B, EN 14561, Y, EN 14562, V EN 14476, Mykobakteriobójczy PN-EN 14563 (M. Terre, M Avium),  (M.Tuberculossis dowolna metodyka) do 15min.; sporobójcze zgodnie z normą EN 17126 w warunkach brudnych 2% w czasie 15min. </t>
  </si>
  <si>
    <t>opakowanie 1 litr.</t>
  </si>
  <si>
    <t>Gotowy do użycia trójenzymatyczny preparat w pianie do zwilżania i wstępnej dezynfekcji zanieczyszczonych narzędzi chirurgicznych i innych wyrobów medycznych.  Skład: IV-rzędowe związki amonowe, niejonowe związki powierzchniowo czynne, kompleks enzymów (proteaza, lipaza, amylaza), związki pomocnicze. Spektrum działania:  B (w tym wielolekooporne) F, V (HIV, HBV, HCV, Hepres, Vaccinia) w 15 minut. Opakowanie 750 ml z końcówką spieniającą.</t>
  </si>
  <si>
    <t xml:space="preserve">                                                                                                                                                                                                razem      </t>
  </si>
  <si>
    <t>Zadanie 2 - Dezynfekcja i mycie endoskopów</t>
  </si>
  <si>
    <t>1.</t>
  </si>
  <si>
    <t>Preparat do maszynowego mycia endoskopów płynny, alkaliczny środek w stężeniu 0,5-3% w temp.do 60°C Skład: ester butylowy kwasu ortofosforowego, alkalia, dietyloamina oraz niejonowe i anionowe związki powierzchniowo czynne. Opakowanie 5 l.</t>
  </si>
  <si>
    <t>Preparat do dezynfekcji maszynowej endoskopów elastycznych płynny słabo pieniący, neutralny środek dezynfekcyjny o działaniu: B,F,V,Tbc.
Substancja aktywna: glutar aldehyd 10,5 g, nie zawiera aldehydu mrówkowego oraz czwarto-rzędowych związków amoniowych. Środek wraz z kompatybilnym środkiem myjącym wykazuje w procesie dekontaminacji aktywne działanie na spory Clostridium difficile. Dozowanie 10 ml/ l.</t>
  </si>
  <si>
    <t>opakowanie 5 litr.</t>
  </si>
  <si>
    <t>Zadanie 3 - Dezynfekcja, mycie skóry</t>
  </si>
  <si>
    <t>Preparat do higienicznego mycia rąk: z zawartością QAV i chlorheksydyny, zakres działalnia B, V (HIV, HBV, HCV), nie zawiera mydła</t>
  </si>
  <si>
    <t xml:space="preserve">opakowanie 0,5 litr. </t>
  </si>
  <si>
    <t>Preparat do higienicznego i chirurgicznego mycia rąk: chroniący skórę, nie zawiera mydła, pH 5,0-5,2 zawierający substancje myjące pochodzenia naturalnego (alkilopoliglikozydy)</t>
  </si>
  <si>
    <t>opakowanie 6 litr.</t>
  </si>
  <si>
    <t>opakowanie 0,5 litr</t>
  </si>
  <si>
    <t xml:space="preserve">Preparat do higienicznego i chirurgicznego odkażanie rąk:   o działaniu natychmiastowym i przedłużonym, z zawartością trzech substancji czynnych pochodzących z różnych grup chemicznych, zakres działania: B, Tbc, F, V (HIV, HBV, HSV, rota wirusy) z zawartością substancji chroniącą skórę. </t>
  </si>
  <si>
    <t>opakowanie 0,5 litr.</t>
  </si>
  <si>
    <t>4.</t>
  </si>
  <si>
    <r>
      <rPr>
        <sz val="9"/>
        <color indexed="8"/>
        <rFont val="Times New Roman"/>
        <family val="1"/>
      </rPr>
      <t xml:space="preserve">Preparat do higienicznej i chirurgicznej dezynfekcji rąk na bazie etanolu (min. 89%), bez zawartości jodu, chlorheksydyny, izopropanolu, fenolu i jego pochodnych. Preparat bezbarwny, zawierający substancje nawilżające, pielęgnujące i regenerujące skórę, takie jak witamina E, pantenol i gliceryna. </t>
    </r>
    <r>
      <rPr>
        <strike/>
        <sz val="9"/>
        <color indexed="10"/>
        <rFont val="Times New Roman"/>
        <family val="1"/>
      </rPr>
      <t xml:space="preserve"> </t>
    </r>
    <r>
      <rPr>
        <sz val="9"/>
        <color indexed="8"/>
        <rFont val="Times New Roman"/>
        <family val="1"/>
      </rPr>
      <t>Spektrum działalnia: B - 15s., F- 15s., Tbc - 20s., V( HBV, HCV, HIV, Rota, Noro (mysi) - 15s., Adeno, Polio -</t>
    </r>
    <r>
      <rPr>
        <sz val="9"/>
        <rFont val="Times New Roman"/>
        <family val="1"/>
      </rPr>
      <t xml:space="preserve"> 30 sek</t>
    </r>
    <r>
      <rPr>
        <sz val="9"/>
        <color indexed="8"/>
        <rFont val="Times New Roman"/>
        <family val="1"/>
      </rPr>
      <t>)</t>
    </r>
  </si>
  <si>
    <t>5.</t>
  </si>
  <si>
    <t>Preparat do pielęgnacji i ochrony skóry rąk: z zawartością wosku pszczelego, bez dodatkowych witamin, w postaci emulsji</t>
  </si>
  <si>
    <t xml:space="preserve">
Preparat do higienicznej i chirurgicznej dezynfekcji rąk na bazie etanolu (min. 89%), bez zawartości jodu, chlorheksydyny, izopropanolu, fenolu i jego pochodnych. Preparat bezbarwny zawierający substancje nawilżające, pielęgnujące i regenerujące skórę, takie, jak witamina E, pantenol i gliceryna. Higieniczna dezynfekcja rąk zgodnie z normą EN 1500 w ciągu 30s. Chirurgiczna dezynfekcja rąk zgodnie z normą EN 12791 w ciągu 90s. Spektrum działania: B – 15s., F – 15s., Tbc – 20s., V (HBV, HCV, HIV, Rota, Noro (mysi) – 15s., Adeno, Polio – 2min.). Opakowanie 750ml w systemie zamkniętym.
</t>
  </si>
  <si>
    <t>szt</t>
  </si>
  <si>
    <t>opakowanie 750 ml</t>
  </si>
  <si>
    <t xml:space="preserve">
Delikatny preparat myjący do rąk i ciała, bez zapachu i barwników, doskonale nadaje się dla osób o wrażliwej skórze, zawiera emolienty, zapobiegające wysuszaniu skóry, neutralna dla skóry wartość pH. Opakowanie 750ml w systemie zamkniętym.
Delikatny preparat myjący do rąk i ciała, bez zapachu i barwników, doskonale nadaje się dla osób o wrażliwej skórze, zawiera emolienty, zapobiegające wysuszaniu skóry, neutralna dla skóry wartość pH. Opakowanie 750ml w systemie zamkniętym.</t>
  </si>
  <si>
    <t xml:space="preserve">
Delikatna pianka myjąca, zawiera najnowocześniejsze, łagodne składniki myjące. Produkt jest idealny do mycia nawet najdelikatniejszej skóry. Nie zawiera barwników ani substancji zapachowych, które mogłyby podrażniać skórę. Do mycia dzieci, niemowląt i noworodków od 1-go dnia życia.
Opakowanie 750ml w systemie zamkniętym
</t>
  </si>
  <si>
    <t>Preparat do pielęgnacji skóry i rąk: z zawartością tokoferolu, bez dodatkowych witamin, w postaci emulsji</t>
  </si>
  <si>
    <t xml:space="preserve">                                                                                                                                                                                                razem </t>
  </si>
  <si>
    <t xml:space="preserve">
W ramach umowy Zamawiający wymaga nieodpłatnego dostarczenia dozowników łokciowych typu Dermados  do preparatów myjących, dezynfekcyjnych w ilości 20 szt.                                                 2. Dotyczy pozycji 6, 7, 8.  W ramach umowy Zamawiający wymaga nieodpłatnego dostarczenia dozowników. Dozownik automatyczny. Bezdotykowy dozownik ścienny, przeznaczony do dozowania preparatów do odkażania i mycia rąk w postaci płynu, żelu lub pianki. Wkłady do dozownika  o następujących właściwościach: Dozownik w systemie zamkniętym. Wymiana butelki wraz z wbudowaną pompką. Rozmiar max 24cmx14cmx11 cm . Dozownik z okienkiem umożliwiającym kontrolę ilości produktu w butelce. Możliwość zamontowania tacki zabezpieczającej przed kapaniem. Płyta montażowa nie wymagająca wiercenia dodatkowych otworów na ścianie czy w dozowniku. Regulowana ilość dozowanego preparatu. W zestawie kolorowe plakietki umożliwiające identyfikacje produktu (mycie/dezynfekcja). Ilość dozowników 20 szt.                                              </t>
  </si>
  <si>
    <t>Zadanie 4 - Dezynfekcja, mycie skóry i błon śluzowych</t>
  </si>
  <si>
    <t>j.m.</t>
  </si>
  <si>
    <t>Preparat alkoholowy do dezynfekcji pola operacyjnego przed zabiegami chirurgicznymi: o działalniu natychmiastowym i przedłużonym, z zawartością nadtlenku wodoru, barwiony, spektrum działalnia: B, (MRSA) Tbc, F, V (HIV, HBV, herpes, rota, adeno), bez jodu i pochodnych fenolorowych i grup zw. Fenolowych.</t>
  </si>
  <si>
    <t xml:space="preserve">opakowanie 1000 ml </t>
  </si>
  <si>
    <t>2.</t>
  </si>
  <si>
    <t xml:space="preserve">Preparat do odkażania skóry przed iniekcjami, pobieraniem krwi, bezbarwny: o działaniu natychmiastowym i przedłużonym,  z zawartością nadtlenku wodoru, zakres działalnia B, (MRSA) Tbc, F, V (HIV, HBV, herpes, rota, adeno), bez jodu i pochodnych fenolowych, i grupy zw. fenolowych.
Wymagany wpis w ChPL o możliwości stosowania u noworodków lub pozytywna opinia IMiDz </t>
  </si>
  <si>
    <t>opakowanie do 350 ml</t>
  </si>
  <si>
    <t>3.</t>
  </si>
  <si>
    <t>Preparat do odkażania błon śluzowych przed zabiegami ginekologicznymi, ran pooperacyjnych oparzeń: o działalniu natychmiastowym i przedłuzonym z zawartoscią dichlorowodorku octenidyny, zakres działalnia B, (MRSA, Chlamydium, Mycoplasma), F, drożdżakobójcze, V ( HSV, HBV, HIV).</t>
  </si>
  <si>
    <t>opakowanie 0,25 litr.</t>
  </si>
  <si>
    <t>Preparat do odkażania błon sluzowych przed zabiegami ginekologicznymi: o działaniu natychmiastowym i przedłużonym, z zawartością nadtlenku wodoru, zakres działalnia: B,F,V (HIV, HBV, herpes, pierwotniaki, bezbarwny).</t>
  </si>
  <si>
    <t>Sterylny, gotowy  do użycia żel służący do irygacji, czyszczenia, nawilżania ran ostrych, przewlekłych jak i oparzeniowych I-II stopnia, usuwania biofilmów z rany w sposób zapewniający ochronę tkanki; bezzapachowy, niewykazujący działania dezynfekcyjnego;  zawierający poliheksanidynę i betainę: konfekcjonowany ; wyrób medyczny klasy III.</t>
  </si>
  <si>
    <t>opakowanie 30 ml.</t>
  </si>
  <si>
    <t>Sterylny, gotowy  do użycia roztwór służący do irygacji, czyszczenia, nawilżania ran ostrych, przewlekłych jak i oparzeniowych I-II stopnia, usuwania włóknistych płaszczy i biofilmów z rany w sposób zapewniający ochronę tkanki; bezzapachowy, niewykazujący działania dezynfekcyjnego; zawierający poliheksanidynę i betainę, bez zawartości dodatkowych substancji czynnych jodopowidon,dichlorowodorek octenidyny, chlotheksydyna. Baz zaeartości glcerolu. Minimalizujący ból, fetor oraz stabilizujący pH w ranie na poziomie fizjologicznym. Wykazujący skuteczność wobec szczepów wieloopornych. Możliwość stosowania u dzieci od 1 dnia życia, w terapii podciśnieniowej, w połączeniu z opatrunkami srebrowymi. Po otwarciu możliwość stosowania przez 8 tyg.   Wyrób medyczny klasy III.</t>
  </si>
  <si>
    <t xml:space="preserve">opakowanie 350 ml     </t>
  </si>
  <si>
    <t>opakowanie 1000 ml</t>
  </si>
  <si>
    <t>Przeparat przeznaczony do dezynfekcji zewnętrznych elementów, centralnych i obwodowych cewników dożylnych: zawierający 2% roztwórchlorheksydyny w 70% alkoholu; nie powoduje drażnienia błon śluzowych. B, F,V (HIV, HBV, HCV, Rota) wczasie 1 min.</t>
  </si>
  <si>
    <t>opakowanie 250 ml</t>
  </si>
  <si>
    <t>Roztwór wodny powidonu jodu, przeznaczony do wszystkich rodzajów dezynfekcji pacjenta. Substancja czynna powidon jodu (PVP- jod) charakteryzuje się szerokim spektrum skuteczności antybakteryjnej. Eliminuje bakterie, w tym MRSA, zarodniki bakterii, grzyby, drożdże, pierowtniaki i wiele gatunków wirusów. Preparat spełnia wymogi antybakteryjne stawiane przez nowoczesne wymagania higieny i został przebadany zgodnie z wytycznymi DGHM.</t>
  </si>
  <si>
    <t>Preparat do płukania jamy ustnej. Skład: woda oczyszczona, PEG-40 utwardzony olej rycynowy, cyklaminian sodu, undecylenamiddopropyl betaine, poliaminopropyl (pooliheksanid), aromat.</t>
  </si>
  <si>
    <t>opakowanie 250 ml.</t>
  </si>
  <si>
    <t>Gotowy do użycia, bezbarwny preparat przeznaczony do higienicznego mycia i dekontaminacji całego ciała w tym włosów bez konieczności spłukiwania i zmywania; także do oczyszczania miejsc cewnikowania; usuwa nieprzyjemne zapachy; na bazie poliheksanidyny; skuteczny w czasie 30 s na bakterie w tym MDRO Multi-Drug Resistant Organism, np. Staphylococcus aureus, MRSA; Enterococcus hirae; Pseudomonas aeruginosa; Acinetobacter baumannii; Enterococcus faecium (VRE); Klebsiella pneumoniae (ESBL)) oraz grzyby (Candida albicans); o przedłużonym czasie działania do 24 h; bez substancji konserwujących i parabenów, przebadany dermatologicznie,  konfekcjonowany w opakowaniach 500 ml; wyrób medyczny klasy III .</t>
  </si>
  <si>
    <t>razem</t>
  </si>
  <si>
    <t>Zadanie 5 - Mycie i dezynfekcja powierzchni</t>
  </si>
  <si>
    <t>Preparat do dezynfekcji powierzchni: Preparat na bazie akytwnego tlenu do powierzchni zanieczyszczonych materiałem organicznym. Nie zawiera fenoli, aldehydów i barwników. Zakres działania: B,Y,V (Polio), spory (CI.Difficile, CI. Perfringens), Tbc do 15 min.</t>
  </si>
  <si>
    <t>opakowanie 160g, stężenie  roztworu roboczego 2%</t>
  </si>
  <si>
    <t xml:space="preserve">Preparat dezynfekująco-myjący, do powierzchni wyrobów medycznych i dużych powierzchni, niezawierający aldehydów, chloru, pochodnych fenolowych i substancji nadtlenowych. Zawierający w składzie QAV, N-(3-aminopropylo)-Ndodecylpropano-1,3-diamina, Propan-2-ol. Całkowicie rozpuszczalny w wodzie wodociągowej, spektrum działania: B, drożdże - EN 16615, V (HIV, HBV, HCV) w czasie do 15 minut, bójczy wobec prątków gruźlicy - 30 minut, możliwość stosowania w obecności pacjentów (w tym dzieci). Wyrób medyczny oraz produkt biobójczy. </t>
  </si>
  <si>
    <t>stężenie roztworu roboczego 0,25%, opakowanie 5 litr. +pompka dozująca</t>
  </si>
  <si>
    <t>szt.</t>
  </si>
  <si>
    <t>pompka dozująca</t>
  </si>
  <si>
    <t xml:space="preserve">Preparat chlorowy w tabletkach na bazie NaDCC, bez zawartości kwasów organicznych o obojętnym pH roztworu (pH 7.0) zakres działalnia: B, Tbc (Mycobacterium, Tuberculosis), F, V (wirus adeno, Polio), czas działalnia 15 min. występujący w postaci tabletek. Preparat o trwałości roztworu roboczego przez 24 godz. </t>
  </si>
  <si>
    <t>stężenie roztworu  roboczego nie większe niż 2000 ppm aktywnego chloru, opakowanie 300 tabletek</t>
  </si>
  <si>
    <t>Preparat do mycia i dezynfekcji powierzchni: substancje aktywne, związki chloru, tenzydy anionowe, zakres działania: B, Tbc (Mycobacterium Tuberculosis), F, V ( wirus adeno, Polio), czas działalnia: 15 min.</t>
  </si>
  <si>
    <t>stężenie roztworu roboczego nie wieksze niż 1000 ppm aktywnego chloru, opakowanie 150 tabl.</t>
  </si>
  <si>
    <t xml:space="preserve">Szybko działająca, gotowa do użycia piana do mycia i dezynfekcji powierzchni, zawierający w składzie 1,5 nadtlenku wodoru, bez dodatku kwasów i alkoholi, o spektrum działania: B, drożdżakobójczy - 15sek, F - 5 min (16615) Działanie wirusobójcze na wirusy osłonkowe wg EN 14476 - 15 sek., adeno, rota - 30 sek, bójczy wobec prątków gruźlicy, prątkobójczy - 5 minut. Wymagana dualna rejestracja, wyrób medyczny i produkt biobójczy. </t>
  </si>
  <si>
    <t>opakowane 0,75 litr. z atomizerem</t>
  </si>
  <si>
    <t>Chusteczki do mycia i dezynfekcji powierzchni medycznych na bazie nadtlenku wodoru (max 1%), bez dodatków kwasu nadoctowego oraz alkoholi. Spektrum: B, Y - 1 minuta, F - 5 minut, działanie wirusobójcze na wirusy osłonkowe, rota - 30 sekund, adeno - 1 minuta, bójczy wobec prątków gruźlicy, prątkobójczy - 30 minut. Bez potrzeby użycia środków ochrony indywidualnej przez personel. chusteczki o gramaturze 50g/m2 i wymiarach 20x20 cm. Okres trwałości chusteczek po otwarciu wynosi 3 miesiące. Zarejestrowane jako wyrób medyczny.</t>
  </si>
  <si>
    <t>opakowanie 100 szt chusteczek typu flow-pack</t>
  </si>
  <si>
    <t>Chusteczki Sporobójcze do mycia i dezynfekcji powierzchni medycznych na bazie nadtlenku wodoru (max 1,5%) Brak czynnych pozostałości na powierzchni po dezynfekcji. Spektrum: B,Y,F, V (wirusy osłonkowe, Adeno, Rota, Polyoma SV40), Tbc w czasie do 5 min, C. difficile - 15 minut. Bez potrzeby użycia środków ochrony indywidualnej. Chusteczki o wymiarach  200x200 mm. Wymagana dualna rejestracja, wyrób medyczny i produkt biobójczy.</t>
  </si>
  <si>
    <t>Gotowe do użycia chusteczki do dezynfekcji powierzchni wyrobów medycznych na bazie mieszaniny alkoholi propylowych bez zawartości barwników i substancji zapachowych. Gramatura 28g/m2. Skuteczność działania potwierdzona przy użyciu roztworu odciśniętego z chusteczki. Spektrum działania: B (EN 16615), Y (EN 16615), Tbc, V (HIV, HBV, HCV, Rota) –  1 min, Adeno/Noro (EN 14476) – 5 min. Okres trwałości po pierwszym otwarciu: 2 miesiące. Chusteczka o rozmiarze 20 x 20 cm</t>
  </si>
  <si>
    <t>opakowanie 100 szt typu flow – pack</t>
  </si>
  <si>
    <t xml:space="preserve">  </t>
  </si>
  <si>
    <t>Zadanie 6 - Maszynowe płukanie i dezynfekcja termiczna kaczek i basenów</t>
  </si>
  <si>
    <t>Kwaśny środek do maszynowego płukania i dezynfekcji termicznej kaczek i basenów na bazie kwasu cytrynowego. Zapobiegający osadzaniu się kamienia kotłowego. Nie pozostawiający smug i zacieków. Niskopieniący. Stosowany w niskim stężeniu od 0,1 do 0,3%. Ph koncentratu 2,0+/- 0,5. Zawierający związki kompleksujące i inhibitory korozji.</t>
  </si>
  <si>
    <t>Zadanie 7- Gaziki do dezynfekcji</t>
  </si>
  <si>
    <r>
      <rPr>
        <b/>
        <u val="single"/>
        <sz val="9"/>
        <rFont val="Times New Roman"/>
        <family val="1"/>
      </rPr>
      <t>Gazik do dezynfekcji skóry przed iniekcjami</t>
    </r>
    <r>
      <rPr>
        <sz val="9"/>
        <rFont val="Times New Roman"/>
        <family val="1"/>
      </rPr>
      <t xml:space="preserve">, nasączony 70 % alkoholem izopropylowym  saszetka w  rozmiarze 7cm x 7cm, gazik złożony czterokrotnie, 9 warstw włókniny, wielkość gazika po rozłożeniu w przedziale11x12-11x12,5 cm. Wykonany z wysokogatunkowej 70 g.  włókniny. </t>
    </r>
    <r>
      <rPr>
        <b/>
        <sz val="9"/>
        <rFont val="Times New Roman"/>
        <family val="1"/>
      </rPr>
      <t>Opakowanie 100 szt. Wyrób medyczny klasa I</t>
    </r>
  </si>
  <si>
    <r>
      <rPr>
        <b/>
        <u val="single"/>
        <sz val="9"/>
        <rFont val="Times New Roman"/>
        <family val="1"/>
      </rPr>
      <t>Gazik do dezynfekcji skóry przed iniekcjami</t>
    </r>
    <r>
      <rPr>
        <sz val="9"/>
        <rFont val="Times New Roman"/>
        <family val="1"/>
      </rPr>
      <t xml:space="preserve">,  nasączony alkoholem izopropanolowym, etanolem z chloreksydyną, saszetka w rozmiarze 7cmx7cm, gazik złożony czterokrotnie, 9 warstw włókniny, wielkość gazika po rozłożeniu w przedziale11x12-11x12,5 .Wykonany z wyskokogatunkowej 70g. włókniny. </t>
    </r>
    <r>
      <rPr>
        <b/>
        <sz val="9"/>
        <rFont val="Times New Roman"/>
        <family val="1"/>
      </rPr>
      <t>Opakowanie 100 szt. Wyrób medyczny klasa I</t>
    </r>
  </si>
  <si>
    <r>
      <rPr>
        <b/>
        <u val="single"/>
        <sz val="9"/>
        <rFont val="Times New Roman"/>
        <family val="1"/>
      </rPr>
      <t>Suche chusteczki w rolkach</t>
    </r>
    <r>
      <rPr>
        <sz val="9"/>
        <rFont val="Times New Roman"/>
        <family val="1"/>
      </rPr>
      <t xml:space="preserve">, do nasączania dowolnym środkiem dezynfekcyjnym. Przeznaczony do osuszania skóry i powierzchni. Wykonane z wysokogatunkowej mieszanki celulozy, poliestru i wiskozy o gramaturze 70g/m². Produkt niepylący, nie pozostawia smug po użyciu. Chusteczki w rozmiarze 30x34, pakowane po 100 szt. w rolce, </t>
    </r>
    <r>
      <rPr>
        <b/>
        <sz val="9"/>
        <rFont val="Times New Roman"/>
        <family val="1"/>
      </rPr>
      <t>wyrób medyczny</t>
    </r>
    <r>
      <rPr>
        <sz val="9"/>
        <rFont val="Times New Roman"/>
        <family val="1"/>
      </rPr>
      <t>.</t>
    </r>
  </si>
  <si>
    <t>Zadanie 8- Dezynfekcja i mycie endoskopów</t>
  </si>
  <si>
    <r>
      <rPr>
        <sz val="9"/>
        <color indexed="8"/>
        <rFont val="Times New Roman"/>
        <family val="1"/>
      </rPr>
      <t xml:space="preserve">Preparat myjący przeznaczony do myjni-dezynfektora Soluscope Serie1.
Zawiera kompleks trójenzymatyczny. Potwierdzona skutecznośc wobec biofilmu.  Preparat kompatybilny (od tego samego producenta) z preparatem dezynfekcyjnym z poz. 2., pH 7.
</t>
    </r>
    <r>
      <rPr>
        <sz val="9"/>
        <color indexed="8"/>
        <rFont val="Times New Roman"/>
        <family val="1"/>
      </rPr>
      <t>Wyrób medyczny.</t>
    </r>
  </si>
  <si>
    <t xml:space="preserve">
opakowanie 5 litr.</t>
  </si>
  <si>
    <t>Preparat do dezynfekcji endoskopów w myjni Soluscope Serie 1. 
Na bazie kwasu nadoctowego, octowego i nadtlenku wodoru.
pH koncentratu&lt;2
Szerokie spektrum i czas działania: B, Tbc, F, V, S w czasie do 6 minut.
Wyrób medyczny.</t>
  </si>
  <si>
    <t>Zadanie 9- Dezynfekcja, mycie skóry i błon śluzowych</t>
  </si>
  <si>
    <t>Gotowy do użycia roztwór wodny o zawartości kwasu podchlorawego HOCI 40ppm i podchlorynu sodu NaOCI 40ppm o działaniu przeciwdrobnoustrojowym, przeciwzapalnym i natleniajacym tkanki, przeznaczony do płukania śródoperacyjnego ran pooperacyjnych, przetok oraz przewlekłych owrzodzeń, oparzeń termicznych I-go i II-go stopnia, chemicznych i elektrycznych, odczynów popromiennych. Szeroki zakres działania bakterio-, grzybo-, prątko- i wirusobójczego potwierdzony testami (normy: EN13727, EN13624, EN14563, EN14347, EN14476). Wyrób medyczny kl. IIb. Stabilny przez 60 dni od otwarcia.</t>
  </si>
  <si>
    <t>szt/op</t>
  </si>
  <si>
    <t>Opakowanie 250 ml.</t>
  </si>
  <si>
    <t>Opakowanie  990 ml</t>
  </si>
  <si>
    <t>Hydrożel do oczyszczania i nawilżania ran z zawartością kwasu podchlorowego HOCI 60ppm, oraz podchlorynu sodu NaOCI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EN13727, EN13624, EN14563, EN14347, EN14476). Wyrób medyczny kl. Iib. Stabilny przez 60 dni od otwarcia</t>
  </si>
  <si>
    <t>Opakowanie 120 ml.</t>
  </si>
  <si>
    <t>Zadanie 10 - Mycie i dezynfekcja powierzchni</t>
  </si>
  <si>
    <t>Płynny koncentrat przeznaczony do mycia i dezynfekcji wszystkich rodzajów powierzchni w środowisku szpitalnym, nieposiadający substancji lotnych i zapachowych co zapewnia bezpieczne stosowanie preparatu. Oparty o 2-fenoksyetanol, N, N-bis-(3-aminopropylo dodecyloaminy), chlorek benzalkoniowy, bez dodatków alkoholu. Potwierdzone działanie wobec B i drożdże (warunki czyste i brudne) - EN 16615, HBV, HCV, HIV - 0,5% 15 min, z możliwością rozszerzenia o działanie prątkobójcze, mykobakteriobójcze oraz Adeno, Polyoma SV 40, Rota, Noro w stężeniu 2%. Wyrób medyczny klasy Iia</t>
  </si>
  <si>
    <t>stężenie roztworu roboczego 0,5%, 2% opakowanie 6 litr.</t>
  </si>
  <si>
    <t>Preparat do dezynfekcji i mycia powierzchni: Stężony płynny środek dezynfekcyjny do jednoetapowego czyszczenia i dezynfekcji wszytskich zmywalnych powierzchni i dezynfekcji powierzchni wyrobów medycznych. Na bazie nadtlenku wodoru. Spektrum działalnia: B, MRSA, Tbc, F, Działa wirusobójczo przeciwko wirusom HBV, i HIV, Rota, Adeno, CI. Difficile.</t>
  </si>
  <si>
    <t>stężenie roztworu roboczego 0,25 - 5% 
opakowanie 5 litr.</t>
  </si>
  <si>
    <t>opakowanie 1 litr.
z wbudowanym systemem dozującym</t>
  </si>
  <si>
    <t>Preparat do mycia i dezynfekcji małych i dużych powierzchni, na bazie biguanidyny i czwartorzędowych związków amoniowych. Nieposiadający w swoim składzie aldehydów,fenoli,chloru,związków tlenowych. O przyjemnym zapachu. Dopuszczony do powierzchni mających kontakt z żywnością. : Zakres działania: B(MRSA),F,Tbc,V(HBV/HIV,HCV/BVDV,Rota, Vakccina, wirus grypy) w stężeniu 0,5%do 15 min z możliwością rozszerzenia o wirus Papowa, Noro i Adeno. Posiada podwójną rejestrację jako wyrób medyczny oraz produkt biobójczy</t>
  </si>
  <si>
    <t>stężenie roztworu roboczego do 2,5 %,  opakowanie 1 litr.</t>
  </si>
  <si>
    <t>Preparat do dezynfekcji powierzchni trudnodostępnych: Substancje aktywne: alkohole, zw. Amfoteryczne o działalniu mikrobójczym, roztwór gotowy do użycia, bez aldehydów, zakres działalnia: B, Tbc, ( Mycobacterium Tuberculosis), F, V ( HIV, HBV, vakzinia, rota) - czas 5 min, B, F- czas 1 min. Znak CE</t>
  </si>
  <si>
    <t>opakowanie 1 litr. z atomizerem</t>
  </si>
  <si>
    <t>opakowanie 650 ml, z atomizerem</t>
  </si>
  <si>
    <t>Preparat do mycia i dezynfekcji powierzchni oraz wyrobów medycznych ( inkubatory): oparty o 1- propanol i czwartorzędowe związki amoniowe; bez zawartości aldehydów i alkiloamin. Czas dziaalnia: 1 min., B, ( w tym MRSA, Tbc ) F, V ( HIV, HBV, HCV, Rota, Vaccinia, Ptasia grypa typu A) preparat aplikowany w postaci pianki, gotowy do użycia.</t>
  </si>
  <si>
    <t>opakowanie 0,75 litr. z atomizerem</t>
  </si>
  <si>
    <r>
      <rPr>
        <sz val="9"/>
        <rFont val="Times New Roman"/>
        <family val="1"/>
      </rPr>
      <t>SUCHE CHUSTECZKI NISKOPYLĄCE o wymiarch 20x38cm i gramaturze min 40g/m2, wykonane z poli(tereftalan etylenu) PET,  do stosowania na wszystkich powierzchniach i sprzętach medycznych, po uprzednim zalaniu ( nasączeniu) preparatem z poz. 1*. Opakowanie zawierające naklejki umożliwiające opisanie dozującego chusteczki dozownika. Niezbędny dozownik kompatybilny (wiaderko) do dozowania chusteczek, trwały, wytrzymały, wielokrotnego użytku, dostarczany z wymiennymi zamknięciami w klilku różnych kolorach pozwalającymi oznakować zawartość dozownika. –</t>
    </r>
    <r>
      <rPr>
        <sz val="9"/>
        <color indexed="14"/>
        <rFont val="Times New Roman"/>
        <family val="1"/>
      </rPr>
      <t xml:space="preserve"> </t>
    </r>
    <r>
      <rPr>
        <sz val="9"/>
        <color indexed="8"/>
        <rFont val="Times New Roman"/>
        <family val="1"/>
      </rPr>
      <t xml:space="preserve"> 10 szt. </t>
    </r>
    <r>
      <rPr>
        <sz val="9"/>
        <color indexed="14"/>
        <rFont val="Times New Roman"/>
        <family val="1"/>
      </rPr>
      <t xml:space="preserve">      </t>
    </r>
    <r>
      <rPr>
        <sz val="9"/>
        <rFont val="Times New Roman"/>
        <family val="1"/>
      </rPr>
      <t xml:space="preserve">                   * wymagane oświadczenie producenta preparatu dotyczące zachowania  spektrum bójczego przez min. 28 dni od momentu zalania nim chusteczek.</t>
    </r>
  </si>
  <si>
    <t>opakowanie zawierające 99 szt. chust</t>
  </si>
  <si>
    <t>Jednorazowy dyspenser posiadający system dozujący na chusteczki włókninowe, do dezynfekcji powierzchni, z okresem przydatności do użycia 6 tyg. Dozownik zawiera 120 chusteczek o wymiarach 17,5cmx36cm(+/-0,5cm)wykonanych z odpornej na rozdarcie, niskopylnej włókniny ( mieszanka syntetycznych włókien PET100%) gramatura ok.50g/m². Chusteczki przebadane wg EN 16615- do potwierdzenia badaniami przynajmniej jednym preparatem. Stabilność zalanego preparatem zestawu do 6 tyg.. Dyspenser posiada transparentne okienka pozwalające na kontrole zużycia chusteczek. Po użyciu plastyczna konstrukcja umożliwia proste złożenie i utylizację. Dyspenser posiada etykiety do zapisania i późniejszej identyfikacji środka dezynfekcyjnego którym zostanie napełniony. Wyrób medyczny.</t>
  </si>
  <si>
    <t>Zadanie 11- dezynfekcja i mycie powierzchni przez przecieranie</t>
  </si>
  <si>
    <t xml:space="preserve">Cena jedn. Netto </t>
  </si>
  <si>
    <t>cena jedn. Brutto</t>
  </si>
  <si>
    <t>chusteczki do szybkiej dezynfekcji i mycia małych powierzchni i wyrobów medycznych włącznie z głowicami USG i optykami endoskopowymi na bazie  czwartorzędowych związków amonowych. Spektrum działania B (łącznie MRSA), F w czasie do 1 min., V (HBV, HIV, HCV, Rota, Vaccinia) w czasie 30sek., Papova/ Polyoma- 2min. Przebadane zgodnie z normą 16615. Roztwór, którym są nasączone nie może posiadać w swoim składzie alkoholi, chloru, aldehydów, fenoli. Posiadające opinię dermatologiczną oraz pozytywną opinię producentów urządzeń ultrasonograficznych. Opakowanie typu flow pack z zamknięciem w postaci plastikowego klipsa, chusteczki o wymiarze 20cmx22cm o gramaturze ok 50g/m2 wykonane z polyestru, op. 100szt.</t>
  </si>
  <si>
    <t>Opakowanie 100 szt chusteczek</t>
  </si>
  <si>
    <t>gotowe do użycia nasączone tylko etanolem (45g na 100ml roztworu) chusteczki do szybkiej dezynfekcji powierzchni wrażliwych, odpornych na działanie alkoholu, również nieinwazyjnych produktów medycznych, ekranów, klawiatur i paneli kontrolnych. Działanie wobec B, F (C.albicans), Tbc (M. terrae, M. avium zgodnie z EN 14348, V (w tym HIV, HBV, HCV), Rota i Noro zgodnie z normą 14476, w czasie do 1min. Przebadane zgodnie z normą EN16615. Chusteczki wykonane z gładkiej włókniny syntetycznej, o gramaturze ok 50g/m2 i wymiarach 20x22cm. Opakowanie typu flowpack z plastikowym klipsem zamykającym a,100szt. Wyrób medyczny.</t>
  </si>
  <si>
    <t>Gotowe chusteczki do mycia i dezynfekcji powierzchni, również nieodpornych na działanie alkoholi, o pełnym spektrum działania: B+MykoB, Y+F, V, S. Chusteczki na bazie utleniających substancjach aktywnych o zawartości minimum: 7g nadtlenku wodoru, 0,1g kwasu nadoctowego oraz kwasu glikolowego 0,1g, nie zawierające w swoim składzie alkoholu, chloru, QAC, fenoli. Spektrum: B (EN13727), Y(EN13624), V otoczkowe, adenowirus, norowirus, polyomawirus (EN14476), MykoB(EN14348), F(EN13624), V pełne spektrum (EN14476), S: Clostridium difficile, R027(EN17126) do 5min. Przebadane w warunkach czystych i brudnych. Chusteczki o wymiarach 20x20cm i gramaturze min. 48g/m2. Opakowanie typu flowpack zawierające minimum 100 nasączonych chusteczek.</t>
  </si>
  <si>
    <t>Zadanie 12 - Zestawy do płukania cewników</t>
  </si>
  <si>
    <r>
      <rPr>
        <b/>
        <sz val="9"/>
        <rFont val="Times New Roman"/>
        <family val="1"/>
      </rPr>
      <t>Sterylny preparat pakowany indywidualnie w worek zabezpieczający, do płukania i rutynowej dekolonizacji cewnika i pęcherza moczowego.</t>
    </r>
    <r>
      <rPr>
        <sz val="9"/>
        <rFont val="Times New Roman"/>
        <family val="1"/>
      </rPr>
      <t xml:space="preserve"> Wykazuje działanie bakteriobójcze i antyadhezyjne, likwiduje biofilm i zapobiega adhezji bakterii do powierzchni cewnika. Płukanie ma zapobiegać powstawaniu biofilmu, w składzie poliheksanidyna 0,02% opakowanie 100ml zintegrowanym drenem, klamra zabezpieczającą przypadkowemu wyciekowi oraz uniwersalną, sterylną końcówką posiadającą zabezpieczenie dopasowaną do wszystkich typów cewników. System całkowicie zamknięty , gotowy do użycia wyrób medyczny klasy III.</t>
    </r>
  </si>
  <si>
    <t>100ml x 10 szt</t>
  </si>
  <si>
    <r>
      <rPr>
        <sz val="9"/>
        <rFont val="Times New Roman"/>
        <family val="1"/>
      </rPr>
      <t xml:space="preserve"> </t>
    </r>
    <r>
      <rPr>
        <b/>
        <sz val="9"/>
        <rFont val="Times New Roman"/>
        <family val="1"/>
      </rPr>
      <t>Sterylny preparat pakowany indywidualnie w worek zabezpieczający do płukania i pielęgnacji cewnika i pęcherza moczowego, lekko hipotoniczny płyn o mniej drażniącym działaniu dzięki dodatkowi magnezu.</t>
    </r>
    <r>
      <rPr>
        <sz val="9"/>
        <rFont val="Times New Roman"/>
        <family val="1"/>
      </rPr>
      <t xml:space="preserve"> Płukanie ma zapobiegać krystalizacji fosforanów i rozpuszczać istniejące zwapnienia w cewnikach założonych na stałe, w składzie kwas cytrynowy o stężeniu 6,00g i tlenek magnezu 2,8g, opakowanie 100ml zintegrowanym drenem, klamrą zabezpieczająca przypadkowemu wyciekowi oraz uniwersalną, sterylną końcówkę posiadającą zabezpieczenie dopasowaną do wszystkich typów cewników. System całkowicie zamknięty , gotowy do użycia wyrób medyczny klasy IIa, dedykowany dla pacjentów o większej tendencji do blokowania cewnika.</t>
    </r>
  </si>
  <si>
    <r>
      <rPr>
        <b/>
        <sz val="9"/>
        <rFont val="Times New Roman"/>
        <family val="1"/>
      </rPr>
      <t>Sterylny preparat pakowany indywidualnie w worek zabezpieczający do płukania i pielęgnacji cewnika i pęcherza moczowego, lekko hipotoniczny płyn o mniej drażniącym działaniu dzięki dodatkowi magnezu.</t>
    </r>
    <r>
      <rPr>
        <sz val="9"/>
        <rFont val="Times New Roman"/>
        <family val="1"/>
      </rPr>
      <t xml:space="preserve"> Płukanie ma zapobiegać krystalizacji fosforanów i rozpuszczać istniejące zwapnienia w cewnikach założonych na stałe, w składzie kwas cytrynowy o stężeniu 3,23g i tlenek magnezu 0,38g, opakowanie 100ml ze zintegrowanym drenem, klamrę zabezpieczającą przypadkowemu wyciekowi oraz uniwersalną, sterylną końcówkę posiadającą zabezpieczenie dopasowaną do wszystkich typów cewników. System całkowicie zamknięty , gotowy do użycia, wyrób medyczny klasy IIa.</t>
    </r>
  </si>
  <si>
    <t>Zadanie 13 - chemia specjalna</t>
  </si>
  <si>
    <t>LP.</t>
  </si>
  <si>
    <t>Opis przedmiotu zamówienia</t>
  </si>
  <si>
    <t>Nazwa produktu</t>
  </si>
  <si>
    <t>ilość orientacyjna 12 m-cy</t>
  </si>
  <si>
    <t>Cena  jedn. netto</t>
  </si>
  <si>
    <t>cena jedn. brutto</t>
  </si>
  <si>
    <t>VAT %</t>
  </si>
  <si>
    <t>Wartość netto</t>
  </si>
  <si>
    <t>Uniwersalny, skoncentrowany preparat myjący o właściwościach zwilżających powierzchnię. Do czyszczenia okresowego powierzchni posadzek zarówno ręcznie jak i maszynowo. Nie wymaga spłukiwania. Doskonała kompatybilnosc materiałowa chroni przed uszkodzeniami czyszczonych powierzchni. Środek nie podlega przepisom CLP dotyczącym etykietowania, co oznacza brak wymagań dotyczących stosowania środków ochrony osobistej. Produkt posiada certyfikat Eco-Label. Certyfikowany wg normy DIN 18032. Zalecane stężenie roztworu roboczego: 0,25-0,5%. pH 10,1-10,6 100%. Skład: Heksan-1-ol: 3-5%, Di(2-etyloheksylo)sulfobursztynian sodowy 3-5%, alkohol etylowy: &gt;1-&lt;2,5%, niejonowe zw powierzchniowo czynne:  5-15 %.  Opakowanie butelka 1L z podziałką co 50 ml</t>
  </si>
  <si>
    <t>Skoncentrowany środek do mycia powierzchni ogólnych i szklanych o  właściwościach zwilżających. Do wszystkich powierzchni zmywalnych /glazura, meble, powierzchnie laminowane, lamperie etc., (w tym do powierzchni błyszczących /szyby, lustra, przeszklenia). Zawierający alkohol i aktywne składniki ułatwiające czyszczenie powierzchni i podłóg, szczególnie powierzchni błyszczących, bez pozostawiania smug. Środek nie podlega przepisom dotyczącym etykietowania, co oznacza brak wymagań dotyczących stosowania środków ochrony osobistej. Stężenie roztworu roboczego: 0,25-1,0% Skład:Alkilosulfobursztyniany: 1-2,5%, anionowe środki powierzchniowo czynne &lt;5%, alkohol etylowy ≥5 - &lt;10%, pH koncentratu 6,3 do 7,3. Środek barwiony. Opakowanie butelka o poj. 1L z podziałką co 50 ml..</t>
  </si>
  <si>
    <t>Koncentrat czyszczący do sanitariatów. Posiada znakomite właściwości czyszczące. Usuwa kamień z wody i moczu, przy codziennym stosowaniu. Daje świeży zapach i wysoki połysk. Przeznaczony do wszystkich powierzchni przedmiotów znajdujących się w pomieszczeniach sanitarnych. Idealny do podłóg, drzwi, ścian, umywalek i prysznicy. pH: 0,9-1,1 (100%). Skład: niejonowe związki powierzchniowo czynne: &gt;5 -&lt;15% ,kwas amidosiarkowy (VI): 15-20 %, etoksylowany izotridekanol: 10-20 %, kwas cytrynowy 1-2,5%. Wydajność 1 l koncentratu – 1000 l roztworu roboczego. Produkt barwiony.  Opakowanie butelka 1 litr.</t>
  </si>
  <si>
    <r>
      <rPr>
        <sz val="10"/>
        <rFont val="Times New Roman"/>
        <family val="1"/>
      </rPr>
      <t xml:space="preserve">Profesjonalny środek do czyszczenia silnie zabrudzonych powierzchni zmywalnych i przedmiotów takich jak: posadzki, drzwi, framugi, płytki, schody, szafki, itp.. Do stosowania doraźnego. Posiadający cytrusowy zapach. Koncentrat, dziala w stężeniu od 0,5%. Nie zawiera amoniaku. PH 8,5-10,5 (100%). Sklad: sol sodowa alkilo kwasu benzosulfonowego </t>
    </r>
    <r>
      <rPr>
        <sz val="10"/>
        <rFont val="Times New Roman"/>
        <family val="1"/>
      </rPr>
      <t>≥5-&lt;10%, 2-butoksyetanol≥1-&lt;2,5%fosfoniany &lt;5%, anionowe środki powierzchniowo czynne ≥5-&lt;15%, Limonene kolor niebieski. Opakowanie kanister 5L</t>
    </r>
  </si>
  <si>
    <t>Koncentrat do usuwania osadów mineralnych ze zmywarek, bemarów, kotłów, expresów do kawy. Zawierający substancje chroniące powierzchnie przed korozją. Zalecane stężenie: 5-10%, pH: 0,2-0,5% [Stęż. (%w/w): 100%]. Skład: kwas fosforowy 20-25%, kwas azotowy 5-10%, alkohole etoksylowane: 1-2,5%, niejonowe związki powierzchniowo czynne &lt;5%. Opakowanie kanister 5L</t>
  </si>
  <si>
    <t>Płynny środek do maszynowego mycia naczyń, likwidujący trudne do usunięcia zabrudzenia z białka tłuszczu, kawy i herbaty. Przeznaczony do wody twardej. Zalecane dozowanie od 1 do 3 g/l. pH:13 do 14 /100%/. Gęstość względna 1,33-1,37. Skład: wodorotlenek sodu: &gt;=25 - &lt;30%, kwas 2-fosfonobutano-1,2,4-trikarboksylowy &gt;=1 - &lt;2,5%, fosfoaniany, polikarboksylany &lt;5% . Opakowanie: kanister 12kg</t>
  </si>
  <si>
    <t>Środek nabłyszczający do płukania naczyń w zmywarkach przemysłowych. Przeznaczony do wody twardej. Zalecane dozowanie (w zależności od twardości wody i materiału płukanych przedmiotów) od 0.1 do 0.6 g/L. pH: 5,5-7,5 /100%/. Gęstość względna 0,9-1,1. Skład: niejonowe związki powierzchniowo czynne: &gt;5-&lt;15% , glutaraldehyd, etoksylowany alkohol tłuszczowy &gt;C5 i =/&lt;5EO: 5-10%, kumenosulfonian sodu 5-10%, alkohole etoksylowane: 3-5%. Opakowanie: kanister 10kg</t>
  </si>
  <si>
    <t>Brykiet solny 25 kg . Okrągłe tabletki barwy białej, bez obcych zanieczyszczeń, bez obcego
zapachu, smak słony, bez obcego posmaku.Sól tabletkowa, brykietowa
Sól używana do zmiękczania i uzdatniania wody pitnej.
Nadaje się do regeneracji wymienników jonitowych urządzeń do
uzdatniania wody.Rozpuszcza się równomiernie, bez rozpadu na
pojedyncze kryształy.Skład chemiczny:chlorek sodu (NaCl) - 99,83 %.</t>
  </si>
  <si>
    <t>Niewymagając spłukiwania preparatem do usuwania powłok, wysoce skutecznym w przypadku wielu warstw dyspersji polimerowej. Niskopieniąca, niezawierająca amoniaku, substancji zapachowych ani barwników formuła, oparta jest na nowej generacji surowcach o znakomitych właściwościach związanych z biodegradacją. Preparat tworzy efekt antypoślizgowości w trakcie usuwania powłok, zwiększając bezpieczeństwo miejsca pracy, a także ma świeży zapach. Wykazuje krótki czas działania - minimum 5 minut. Zalecane dozowanie: 1:1 do 1:3. pH 10,1 - 10,6 (100%) Skład: Fenoksyetanol 5-10%, 2-(2-butoksyetoksy)etanol 5-10%, 1-butoksypropan-2-ol 5-10%, Etoksylowane alkohole 1-2,5%, Kumenosulfonian sodu 1-2,5%, Etanoloaminy, anionowe i niejonowe środki powierzchniowo czynne &lt;5%. Opakowanie kanister 5L</t>
  </si>
  <si>
    <t>Wyskowydajna emulsja polimerowa o wysokiej odporności na działanie środków do dezynfekcji powierzchni i skóry na bazie alkoholu.  Idealny do domów opieki, szpitali oraz innych miejsc o zaostrzonych standardach higieny, w których wymagane jest stosowanie środków do szybkiej dezynfekcji dłoni i powierzchni. Zaawansowane właściwości  adhezyjne pozwalają zastosować krótko po dokładnym oczyszczeniu podłogi. Produkt nie sklasyfikowany jako substancja lub mieszanina niebezpieczna wg rozporządzenia WE 1272/2008. pH 8,3-9,1 (100%), Środki powierzchniowo czynne zawarte w produkcie są biodegradowalne zgodnie z wymaganiami rozporządzenia w sprawie detergentów 648/2004/WE. Zawiera: 1,2-benzizotiazol-3-on. mniej niż 5 %: Niejonowe środki powierzchniowo czynne. pH 8,3 do 9,1 [stęż. [%w/w]- 100%]. Opakowanie kanister 5L.</t>
  </si>
  <si>
    <t>Ręcznik w roli o średnicy 19cm, 2 warstwowy z celulozy wykonanej w technologii zwiększającej chłonność i wytrzymałość ręcznika. Rolka o długości 120m, wysokości 21 cm,  gramatura 2 x 20,5g/m2, nasycenie bieli 86%. Ręcznik biały, dwie warstwy sklejone za pomocą wzoru w postaci listka. Po jednej stronie rolki znajduje się plastikowy uchwyt będący integralną częścią każdej roli. Ręcznik przystosowany do dozownika Matic w systemie H1, który dozuje po jednym odcinku ręcznika o długości 25cm. Każda rolka zapakowana w banderoli zabezpieczającej ręcznik wraz z instrukcja obsługi wkładu. Ręcznik posiadający dopuszczenie do kontaktu z żywnością oraz certyfikat ekologiczny EU Ecolabel oraz certyfikat FSC MIX. Opakowanie to karton zawierający 6 rolek.</t>
  </si>
  <si>
    <t xml:space="preserve">karton </t>
  </si>
  <si>
    <t>Mydło w piance delikatne, o delikatnym zapachu. Wkład o pojemności 1L mieszczący min 2500 dawek mydła w pianie. Butelka, zasysająca się do środka w miarę zużycia mydła. Każda butelka zawierająca pompkę dozującą. Mydło posiadające certyfikaty ekologiczne: Ecolabel. Mydło dozowane w systemie Mydło o delikatnym zapachu Możliwość dozowania w dozowniku manualnym lub w dozowniku z sensorem. Opakowanie zbiorcze - karton 6 szt.</t>
  </si>
  <si>
    <t xml:space="preserve">Naścienny dozownik do ręczników papierowych. Dozownik o wymiarach: 37,2 x 33,7 x 20,3 ( +- 2%) cm; wykonany z tworzywa ABS (część biała) i MABS (część szara ). Dozownik dozuje po jednym odcinku ręcznika. Dozownik zamykany jest na metalowy kluczyk oraz metalowy zamek i posiada dwie opcje otwierania: przez kluczyk bądź przez przycisk wbudowany w metalowy zamek. Dozownik zawiera poziomicę umiejscowioną na tylnej ścianie umożliwiającą łatwy montaż oraz zestaw montażowy w skład którego wchodzą: 4 śruby (długość śruby 4 cm) i 4 koszulki rozporowe (dopasowane do wiertła o średnicy 6mm). </t>
  </si>
  <si>
    <t xml:space="preserve"> Pad brązowy 17" 430mm zdzierający</t>
  </si>
  <si>
    <r>
      <rPr>
        <sz val="10"/>
        <rFont val="Times New Roman"/>
        <family val="1"/>
      </rPr>
      <t>Mop kieszeniowy płaski przystosowany do uchwytu o długości 40cm, waga 145g.- skład części roboczej 47% bawełna, 53% poliester, skład podkładu (podstawy mopa) 35% bawełna, 65% poliester. Odporność na temp. prania 95</t>
    </r>
    <r>
      <rPr>
        <sz val="10"/>
        <rFont val="Times New Roman"/>
        <family val="1"/>
      </rPr>
      <t>ºC, suszenia 110ºC. Wymiary mopa: przed praniem zew. dł. 44mm, szerokość 145mm, wymiary po praniu zew. dł. 420mm, szer. 140mm; wymiary przed praniem wew. dł. 410mm szer. 125mm, wymiary po praniu wew. dł. 400mm, szer. 120mm. Frędzle zamknięte w środku, rodzaj tkania wew. rzędów pętelek zapewniający brak możliwości wyciągnięcia nitki z tkaniny, frędzle otwarte na zewnątrz, posiadający dwie kieszenie do mocowania mopa na uchwycie, kieszenie mopa o wzmocnionym brzegu z rozciągliwego materiału zapewniającego zmniejszenie naprężeń i wyeliminowanie możliwości uszkodzeń mechanicznych, wymiary wew. kieszeni: szer. 120mm, gł. 65mm Trwałe oznakowanie (w kolorze czarnym) jednej kieszeni informacją o nazwie producenta, nazwie handlowej, przepisie prania, numerze katalogowym, rozmiarze mopa oraz dacie produkcji. Mop zaopatrzony w kolorowe lamówki (min. 6 kolorów do wyboru) wszyte na całej dlugości mopa. Gwarancja min. 250 cykli prań. Mop posiada zewnętrzną tasiemkę o wymiarze 50x260mm zakończona zaszewką (zgrubieniem) do zawieszenia na uchwycie, umożliwiającym bezdotykowe płukanie mopa.</t>
    </r>
  </si>
  <si>
    <t>Kij wykonany z aluminium eloksalowanego, rękojeść z polixymtylanu kolor antracytowy. Kij kompatybilny z uchwytem z pozycji 15. Długość 140cm, długość uchwytu/rekojeści 16cm, średnica otworu na śrubę 6,5mm, waga 275g (+/- 10g)</t>
  </si>
  <si>
    <r>
      <rPr>
        <b/>
        <sz val="10"/>
        <color indexed="8"/>
        <rFont val="Times New Roman"/>
        <family val="1"/>
      </rPr>
      <t>Mop dwustronny Twixter 40 cm,</t>
    </r>
    <r>
      <rPr>
        <sz val="10"/>
        <color indexed="8"/>
        <rFont val="Times New Roman"/>
        <family val="1"/>
      </rPr>
      <t xml:space="preserve">                                                     
   - Skład: bawełna 60%, 40% poliester (+/-10%)
- Odporność na temperaturę prania: min 95 st. C
- Wymiary: dl. 430 mm (+/-5 mm), szer. 145mm (+/- 5mm)
- Wewnątrz mopa pętelki, na obrzeżach mopa frędzle.
- Rodzaj tkania wewnętrznych rzędów pętelek zapewniający brak możliwości wyciągnięcia nitki z tkaniny.
- Oznaczenie mopa kolorowa lamówka wszyta na całej długości mopa.
- Ilość dostępnych kolorów lamówek: min 7 (niebieski, czerwony, zielony, żółty, biały, pomarańczowy, brązowy).
- 2 Kieszenie do mocowania mopa na uchwycie, z nacięciami odprowadzającymi wodę.
- Kieszenie mopa posiadające wzmocnienie z rozciągliwego materiału zapewniającego zmniejszenie naprężeń i wyeliminowanie możliwości uszkodzeń mechanicznych, przeszyte w tym samym miejscu co lamówka.
- Wymiary wewnętrzne kieszeni mopa: głębokość: 65mm (+/-10mm), szerokość: 120mm (+/-5mm).
- Zewnętrzna tasiemka zakończona zaszewka (zgrubieniem) do zawieszenia na uchwycie, umożliwiająca bezdotykowe płukanie mopa.
- Oznakowany data produkcji oraz przepisem prania.
- Do czyszczenia wszelkich powierzchni na wilgotno i na mokro.
Gwarancja wytrzymałości min. 250 cykli prania.                         Mop może być poddany sterylizacji w procesie autaklowowania w temperaturze 120</t>
    </r>
    <r>
      <rPr>
        <sz val="10"/>
        <color indexed="8"/>
        <rFont val="Times New Roman"/>
        <family val="1"/>
      </rPr>
      <t>ºC i czasie 15min. Mop zgodny z Rozporządzeniem Parlamentu Europejskiego i Rady (UE) nr 1007/2011 z dn. 7.09.2011r. W sprawie nazewnictwa włókien tekstylnych i oznakowania składu surowców wyrobów włókienniczych.</t>
    </r>
  </si>
  <si>
    <r>
      <rPr>
        <sz val="10"/>
        <color indexed="8"/>
        <rFont val="Times New Roman"/>
        <family val="1"/>
      </rPr>
      <t>Uchwyt Twixter 40cm dwustronny. Waga uchwytu 550g (+/- 10g), dł. całkowita 40cm, szer. 11cm. Dostosowany do mopów dwustronnych w rozmiarze 40cm. Bardzo wygodny w myciu do dużych powierzchni. Zapewniający bezdotykową obsługę mopa. Otwierany za pomocą dwóch przycisków ręcznych w kolorze żółtym, wykonany z polioxymetylenu usytuowanych w przegubie. Uchwyt po otwarciu zachowujący symetrię tzn. oba ramiona o takiej samej długości. Wykonany z polipropylenu z dodatkiem włókna szklanego. Odporny na działanie środków chemicznych. Możliwa dezynfekcja termiczna do 110</t>
    </r>
    <r>
      <rPr>
        <sz val="10"/>
        <color indexed="8"/>
        <rFont val="Times New Roman"/>
        <family val="1"/>
      </rPr>
      <t>ºC. Dostępne elementy do serwisu uchwytu. Uchwyt posiada na całej swojej powierzchni otwory do perforacji pozwalające skutecznie wypłukiwać mopa podczas wyciskania w prasie jednocześnie zmniejszając wagę uchwytu. Możliwość zamontowania do kija o średnicy 23mm.</t>
    </r>
  </si>
  <si>
    <t>kij teleskopowy o zakresie pracy od 80 do 171cm. Ruchoma kulka w kolorze żółtym na zakończeniu kija zmniejszająca obciążenia przegubu oraz pozwalająca na bardziej ergonomiczną pracę. System regulacji kija poprzez przekręcenie</t>
  </si>
  <si>
    <t>prasa pionowa do odciskania mopów typu VK4                 Prasa do odsączania mopów o wadze 2000g, wykonana z wysokiej jakości tworzywa sztucznego bez dodatku materiałów korodujących, samoczynne wyciskanie dzięki systemowi Softpoint, płaskie elementy ułatwiające utrzymanie higieny. Kompatybilna z różnymi rodzajami wózków. Prasa zawiera wkład kauczukowy ułatwiający wyciskanie mopa.</t>
  </si>
  <si>
    <t>Razem</t>
  </si>
  <si>
    <t>1. Produkty od 1 do 7 powinny być kompatybilne ze sobą i pochodzić od jednego producenta.</t>
  </si>
  <si>
    <t>2. Produkty 9 i 10 powinny być kompatybilne ze sobą i pochodzić od jednego producenta.</t>
  </si>
  <si>
    <t>3. Do pozycji 1,2,3 Zamawiający wymaga dostarczenia, zamontowania i serwisowania nieodpłatnie (wliczone w cenę oferty) przez okres trwania umowy 15 szt. kompletnych, automatycznych systemów dozujących wykonanych z ABS. W skład każdego systemu wchodzi urządzenie umożliwiające podłączenie 4 preparatów i dozowanie ich w stężeniu od 0,1% kolorystycznie kodowanymi wężami: 2 do wiadra (wąż długi niebieski) i 2 do butelek (wąż krotki czarny). Opakowanie z koncentratem umieszczone są w sposób uniemożliwiający dostęp do koncentratu (zamykane na klucz) osobom postronnym. System dozowania podaje gotowy roztwór roboczy w odpowiednim dla wskazanych produktów stężeniu. System dozujący oraz koncentraty zamontowane na ścianie.</t>
  </si>
  <si>
    <t>4. Wszystkie zaproponowane preparaty muszą być zgodne z Rozporządzeniem Parlamentu Europejskiego i Rady w sprawie rejestracji, oceny, udzielania zezwoleń i stosowanych ograniczeń w zakresie chemikaliów. Zgodność ta musi być potwierdzona w dostarczonych wraz z pierwszą dostawą kartach charakterystyki oferowanych preparatów.</t>
  </si>
  <si>
    <t>6. Wykonawca, z którym zostanie podpisana umowa zobowiązana jest do przeprowadzenia w siedzibie zamawiającego po podpisaniu umowy szkoleń produktowych dla personelu z zakresu bezpiecznego i skutecznego używania zaoferowanych środków i systemów dozujących w systemie zmianowym oraz szkoleń przypominających na rządanie zamawiającego w trakcie realizacji umowy.</t>
  </si>
  <si>
    <t>7. Wykonawca zapewni do wszystkich zamontowanych systemów dozujących bezpłatną opiekę serwisową (wliczone w cenę oferty) na każde wezwanie zamawiającego.</t>
  </si>
  <si>
    <t>Zadanie 14 – mata dekontaminacyjna</t>
  </si>
  <si>
    <t>mata podłogowa dekontaminacyjna 30 warstwowa (30 listków) w rozmiarze  90x115 cm, samoprzylepna; mata o działaniu dezynfekcyjnym i odkażającym; zatrzymuje i usuwa zanieczyszczenia z podeszwy buta i kół wózków; spodnia warstwa maty zapewnia również stabilne przyleganie do podłoża; łatwa w użyciu, po zabrudzeniu wierzchniej warstwy zrywa się ją i stosuje kolejną; do stosowania w pomieszczeniu o podwyższonej czystości tj. blok operacyjny</t>
  </si>
  <si>
    <r>
      <rPr>
        <b/>
        <sz val="13"/>
        <rFont val="Arial"/>
        <family val="2"/>
      </rPr>
      <t xml:space="preserve">Zadanie 15 – materiały eksploatacyjne do myjni endoskopowej </t>
    </r>
    <r>
      <rPr>
        <b/>
        <sz val="12"/>
        <rFont val="Arial"/>
        <family val="1"/>
      </rPr>
      <t>Soluscope S1</t>
    </r>
  </si>
  <si>
    <r>
      <rPr>
        <sz val="11"/>
        <color indexed="8"/>
        <rFont val="Times New Roman"/>
        <family val="1"/>
      </rPr>
      <t xml:space="preserve">Zestaw filtrów do myjni Soluscope Serie 1 przeznaczonych do przeglądu kwartalnego.
</t>
    </r>
    <r>
      <rPr>
        <sz val="9"/>
        <color indexed="8"/>
        <rFont val="Arial"/>
        <family val="1"/>
      </rPr>
      <t>Zawiera 3 wkład filtrów wody (0,5µm, 1µm i</t>
    </r>
    <r>
      <rPr>
        <sz val="11"/>
        <color indexed="8"/>
        <rFont val="Calibri"/>
        <family val="2"/>
      </rPr>
      <t xml:space="preserve"> </t>
    </r>
    <r>
      <rPr>
        <sz val="9"/>
        <color indexed="8"/>
        <rFont val="Arial"/>
        <family val="1"/>
      </rPr>
      <t xml:space="preserve">5µm).  </t>
    </r>
  </si>
  <si>
    <t>zestaw</t>
  </si>
  <si>
    <t>Filtr końcowy wody 0,2µm do myjni Soluscope Serie 1 przeznaczony do przeglądu kwartalnego.</t>
  </si>
  <si>
    <t>Zadanie 16- dezynfekcja powietrza przez zamgławianie</t>
  </si>
  <si>
    <t>środek dezynfekcyjny oparty na 6% roztworze nadlenku wodoru i kationach srebra, bez zapachowy, gotowy do użycia roztwór wodny. Opakowanie 1 litr. Działanie bakteriobójcze, wirusobójcze, grzybobójcze i sporobójcze. Dawkowanie 5ml/m3 zgodnie z EN17272. Biodegradowalny w 99,9%. Bez zapachu. Nie pozostawia osadu po użyciu. Brak śladów osadu po użyciu, brak korozji. Produkt biobójczy.</t>
  </si>
  <si>
    <t>do urządzeń Nocospray.</t>
  </si>
  <si>
    <t xml:space="preserve"> </t>
  </si>
  <si>
    <t>Zadanie 17- wstępna filtracja zimnej wody</t>
  </si>
  <si>
    <t>uniwersalny wkład sznurkowy 20mik. 10” służący do usuwania zanieczyszczeń mechanicznych typu piasek, muł, rdza, osady i zawiesiny, do filtracji zimnej wody pitnej i użytkowej</t>
  </si>
  <si>
    <t>model PP20</t>
  </si>
  <si>
    <t>wkład filtra do wody piankowy (polipropylenowy) 20mikronów 20”, który oczyszcza dokładnie wodę z zanieczyszczeń mechanicznych; usuwa między innymi: piasek, szlam rzeczny, muł,
rdzę, pyłki kwiatowe, mikroorganizmy, pył węglowy i inne osady; maksymalna wydajność filtra do 6 miesięcy. Model AC-PP</t>
  </si>
  <si>
    <t>model: AC-PP</t>
  </si>
  <si>
    <t>wkład filtra do wody z prasowanym blokiem węglowym (naturalny węgiel aktywny) 20”co pozwala na usuwanie zanieczyszczeń mechanicznych, usuwa chlor i jego trujące pochodne, eliminuje ołów i toksyczne metale ciężkie, oraz usuwa mikroorganizmy, bakterie. Wydajność filtra do 6 miesięcy. Model AC-CTO</t>
  </si>
  <si>
    <t>model AC-CTO</t>
  </si>
  <si>
    <t xml:space="preserve"> Filtr posiada atest PZH, BPA FREE, PHTHALATE FREE. </t>
  </si>
  <si>
    <t>Opakowanie 1 l</t>
  </si>
  <si>
    <t>Opakowanie 5 l</t>
  </si>
  <si>
    <t>Opakowanie 500 ml</t>
  </si>
  <si>
    <t>Opakowanie 750 ml</t>
  </si>
  <si>
    <t>Stężenie 0,5% do 3%     opakowanie 5 litr.</t>
  </si>
  <si>
    <t>5.Do produktów w pozycji 6 i 7 Zamawiający wymaga na czas trwania umowy dostarczenia, zamontowania i serwisowania bezpłatnie 4 szt. dozownika automatycznego, elektrycznego, dwuskładnikowego, zasilanego 12 volt i 230 volt.</t>
  </si>
  <si>
    <t>Uchwyt do mopa z pozycji nr 15, wymiary uchwytu: długość 40cm, szerokość 10cm, średnica kija 2,35, waga 350g (+/- 10g). Podstawa uchwytu wykonana z polipropylenu w kolorze antracytowym, z trwale oznaczoną datą produkcji oraz nazwą producenta, przycisk nożny do rozkładania uchwytu wykonany z polixymetylenu w kolorach do wyboru: niebieskim, czerwonym, zielonym i żółtym, przegub uchwytu wykonany z polixymetylenu/polipropylenu w kolorze antracytowym z trwale oznaczoną datą produkcji, dwóch klipsów wykonanych z polietylenu w kolorze żółtym służących do mocowania ściereczek jednorazowych. Możliwość wymiany/serwisowania elementów uchwytu takich jak przegub oraz przycisk nożny.</t>
  </si>
  <si>
    <t>8. Do pozycji 2 i 3 Zamawiający wymaga dostarczenia 30 butelek 650ml z atomizerem opisanych sitodrukiem z zastosowaniem kodu kolorystycznego, dopasowanego do preparatu, opisujących roztwór roboczy oraz 15 szt. atomizerów z możliwością regulacji strumienia i 15szt. Atomizerów z końcówką spieniającą.</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</si>
</sst>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 _z_ł_-;\-* #,##0.00\ _z_ł_-;_-* \-??\ _z_ł_-;_-@_-"/>
    <numFmt numFmtId="165" formatCode="00\-000"/>
  </numFmts>
  <fonts count="67">
    <font>
      <sz val="10"/>
      <name val="Arial"/>
      <family val="2"/>
    </font>
    <font>
      <sz val="12"/>
      <color indexed="8"/>
      <name val="Times New Roman"/>
      <family val="2"/>
    </font>
    <font>
      <sz val="11"/>
      <color indexed="8"/>
      <name val="Calibri"/>
      <family val="2"/>
    </font>
    <font>
      <sz val="11"/>
      <name val="Calibri"/>
      <family val="2"/>
    </font>
    <font>
      <sz val="9"/>
      <color indexed="8"/>
      <name val="Times New Roman"/>
      <family val="1"/>
    </font>
    <font>
      <b/>
      <sz val="12"/>
      <name val="Times New Roman"/>
      <family val="1"/>
    </font>
    <font>
      <b/>
      <sz val="9"/>
      <color indexed="8"/>
      <name val="Times New Roman"/>
      <family val="1"/>
    </font>
    <font>
      <b/>
      <sz val="9"/>
      <name val="Times New Roman"/>
      <family val="1"/>
    </font>
    <font>
      <sz val="9"/>
      <name val="Times New Roman"/>
      <family val="1"/>
    </font>
    <font>
      <strike/>
      <sz val="9"/>
      <color indexed="10"/>
      <name val="Times New Roman"/>
      <family val="1"/>
    </font>
    <font>
      <b/>
      <i/>
      <sz val="9"/>
      <color indexed="8"/>
      <name val="Times New Roman"/>
      <family val="1"/>
    </font>
    <font>
      <b/>
      <u val="single"/>
      <sz val="9"/>
      <name val="Times New Roman"/>
      <family val="1"/>
    </font>
    <font>
      <sz val="9"/>
      <color indexed="14"/>
      <name val="Times New Roman"/>
      <family val="1"/>
    </font>
    <font>
      <sz val="10"/>
      <name val="Arial CE2"/>
      <family val="0"/>
    </font>
    <font>
      <sz val="9"/>
      <name val="Arial CE"/>
      <family val="2"/>
    </font>
    <font>
      <b/>
      <sz val="13"/>
      <name val="Arial CE"/>
      <family val="2"/>
    </font>
    <font>
      <sz val="13"/>
      <name val="Arial CE"/>
      <family val="2"/>
    </font>
    <font>
      <b/>
      <sz val="8"/>
      <name val="Times New Roman"/>
      <family val="1"/>
    </font>
    <font>
      <b/>
      <sz val="11"/>
      <name val="Times New Roman"/>
      <family val="1"/>
    </font>
    <font>
      <b/>
      <sz val="11"/>
      <color indexed="8"/>
      <name val="Times New Roman"/>
      <family val="1"/>
    </font>
    <font>
      <sz val="12"/>
      <name val="Times New Roman"/>
      <family val="1"/>
    </font>
    <font>
      <sz val="10"/>
      <name val="Times New Roman"/>
      <family val="1"/>
    </font>
    <font>
      <sz val="11"/>
      <name val="Times New Roman"/>
      <family val="1"/>
    </font>
    <font>
      <sz val="10"/>
      <name val="Calibri"/>
      <family val="2"/>
    </font>
    <font>
      <b/>
      <sz val="10"/>
      <color indexed="8"/>
      <name val="Times New Roman"/>
      <family val="1"/>
    </font>
    <font>
      <sz val="10"/>
      <color indexed="8"/>
      <name val="Times New Roman"/>
      <family val="1"/>
    </font>
    <font>
      <b/>
      <sz val="14"/>
      <name val="Times New Roman"/>
      <family val="1"/>
    </font>
    <font>
      <b/>
      <sz val="13"/>
      <name val="Times New Roman"/>
      <family val="1"/>
    </font>
    <font>
      <b/>
      <sz val="12"/>
      <name val="Arial"/>
      <family val="2"/>
    </font>
    <font>
      <b/>
      <sz val="10"/>
      <color indexed="60"/>
      <name val="Arial"/>
      <family val="2"/>
    </font>
    <font>
      <b/>
      <sz val="13"/>
      <name val="Arial"/>
      <family val="2"/>
    </font>
    <font>
      <sz val="11"/>
      <color indexed="8"/>
      <name val="Times New Roman"/>
      <family val="1"/>
    </font>
    <font>
      <sz val="9"/>
      <color indexed="8"/>
      <name val="Arial"/>
      <family val="1"/>
    </font>
    <font>
      <b/>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lignment/>
      <protection/>
    </xf>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1" fillId="0" borderId="0">
      <alignment/>
      <protection/>
    </xf>
    <xf numFmtId="0" fontId="61" fillId="27" borderId="1" applyNumberFormat="0" applyAlignment="0" applyProtection="0"/>
    <xf numFmtId="9" fontId="0" fillId="0" borderId="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6" fillId="32" borderId="0" applyNumberFormat="0" applyBorder="0" applyAlignment="0" applyProtection="0"/>
  </cellStyleXfs>
  <cellXfs count="196">
    <xf numFmtId="0" fontId="0" fillId="0" borderId="0" xfId="0" applyAlignment="1">
      <alignment/>
    </xf>
    <xf numFmtId="0" fontId="2" fillId="0" borderId="0" xfId="44" applyAlignment="1">
      <alignment horizontal="center"/>
      <protection/>
    </xf>
    <xf numFmtId="0" fontId="3" fillId="0" borderId="0" xfId="44" applyFont="1">
      <alignment/>
      <protection/>
    </xf>
    <xf numFmtId="0" fontId="2" fillId="0" borderId="0" xfId="44">
      <alignment/>
      <protection/>
    </xf>
    <xf numFmtId="4" fontId="2" fillId="0" borderId="0" xfId="44" applyNumberFormat="1">
      <alignment/>
      <protection/>
    </xf>
    <xf numFmtId="4" fontId="2" fillId="0" borderId="0" xfId="44" applyNumberFormat="1" applyAlignment="1">
      <alignment horizontal="right"/>
      <protection/>
    </xf>
    <xf numFmtId="0" fontId="2" fillId="0" borderId="0" xfId="44" applyAlignment="1">
      <alignment horizontal="center" vertical="center" wrapText="1"/>
      <protection/>
    </xf>
    <xf numFmtId="0" fontId="4" fillId="0" borderId="0" xfId="44" applyFont="1" applyAlignment="1">
      <alignment horizontal="left" vertical="center"/>
      <protection/>
    </xf>
    <xf numFmtId="0" fontId="5" fillId="0" borderId="0" xfId="44" applyFont="1" applyAlignment="1">
      <alignment vertical="center"/>
      <protection/>
    </xf>
    <xf numFmtId="0" fontId="6" fillId="0" borderId="0" xfId="44" applyFont="1" applyBorder="1" applyAlignment="1">
      <alignment horizontal="center" vertical="center"/>
      <protection/>
    </xf>
    <xf numFmtId="0" fontId="2" fillId="0" borderId="0" xfId="44" applyAlignment="1">
      <alignment vertical="center"/>
      <protection/>
    </xf>
    <xf numFmtId="0" fontId="6" fillId="0" borderId="10" xfId="44" applyFont="1" applyBorder="1" applyAlignment="1">
      <alignment horizontal="center" vertical="center" wrapText="1"/>
      <protection/>
    </xf>
    <xf numFmtId="0" fontId="7" fillId="0" borderId="10" xfId="44" applyFont="1" applyBorder="1" applyAlignment="1">
      <alignment horizontal="center" vertical="center" wrapText="1"/>
      <protection/>
    </xf>
    <xf numFmtId="4" fontId="6" fillId="0" borderId="10" xfId="44" applyNumberFormat="1" applyFont="1" applyBorder="1" applyAlignment="1">
      <alignment horizontal="center" vertical="center" wrapText="1"/>
      <protection/>
    </xf>
    <xf numFmtId="0" fontId="4" fillId="0" borderId="11" xfId="44" applyFont="1" applyBorder="1" applyAlignment="1">
      <alignment horizontal="center" vertical="center" wrapText="1"/>
      <protection/>
    </xf>
    <xf numFmtId="0" fontId="4" fillId="0" borderId="10" xfId="44" applyFont="1" applyBorder="1" applyAlignment="1">
      <alignment vertical="center" wrapText="1"/>
      <protection/>
    </xf>
    <xf numFmtId="0" fontId="4" fillId="0" borderId="10" xfId="44" applyFont="1" applyBorder="1" applyAlignment="1">
      <alignment horizontal="center" vertical="center" wrapText="1"/>
      <protection/>
    </xf>
    <xf numFmtId="4" fontId="4" fillId="0" borderId="10" xfId="44" applyNumberFormat="1" applyFont="1" applyBorder="1" applyAlignment="1">
      <alignment horizontal="center" vertical="center" wrapText="1"/>
      <protection/>
    </xf>
    <xf numFmtId="4" fontId="4" fillId="33" borderId="10" xfId="44" applyNumberFormat="1" applyFont="1" applyFill="1" applyBorder="1" applyAlignment="1">
      <alignment horizontal="center" vertical="center"/>
      <protection/>
    </xf>
    <xf numFmtId="9" fontId="4" fillId="0" borderId="10" xfId="44" applyNumberFormat="1" applyFont="1" applyBorder="1" applyAlignment="1">
      <alignment horizontal="center" vertical="center" wrapText="1"/>
      <protection/>
    </xf>
    <xf numFmtId="4" fontId="4" fillId="33" borderId="10" xfId="44" applyNumberFormat="1" applyFont="1" applyFill="1" applyBorder="1" applyAlignment="1">
      <alignment horizontal="right" vertical="center" wrapText="1"/>
      <protection/>
    </xf>
    <xf numFmtId="0" fontId="4"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4" fontId="4" fillId="0" borderId="10" xfId="44" applyNumberFormat="1" applyFont="1" applyFill="1" applyBorder="1" applyAlignment="1">
      <alignment horizontal="center" vertical="center" wrapText="1"/>
      <protection/>
    </xf>
    <xf numFmtId="0" fontId="6" fillId="0" borderId="10" xfId="44" applyFont="1" applyFill="1" applyBorder="1" applyAlignment="1">
      <alignment horizontal="center" vertical="center" wrapText="1"/>
      <protection/>
    </xf>
    <xf numFmtId="4" fontId="6" fillId="0" borderId="10" xfId="44" applyNumberFormat="1" applyFont="1" applyBorder="1" applyAlignment="1">
      <alignment vertical="center" wrapText="1"/>
      <protection/>
    </xf>
    <xf numFmtId="0" fontId="4" fillId="0" borderId="0" xfId="44" applyFont="1" applyAlignment="1">
      <alignment horizontal="center"/>
      <protection/>
    </xf>
    <xf numFmtId="0" fontId="8" fillId="0" borderId="0" xfId="44" applyFont="1">
      <alignment/>
      <protection/>
    </xf>
    <xf numFmtId="0" fontId="4" fillId="0" borderId="0" xfId="44" applyFont="1">
      <alignment/>
      <protection/>
    </xf>
    <xf numFmtId="4" fontId="4" fillId="0" borderId="0" xfId="44" applyNumberFormat="1" applyFont="1">
      <alignment/>
      <protection/>
    </xf>
    <xf numFmtId="4" fontId="4" fillId="0" borderId="0" xfId="44" applyNumberFormat="1" applyFont="1" applyAlignment="1">
      <alignment horizontal="right"/>
      <protection/>
    </xf>
    <xf numFmtId="0" fontId="4" fillId="0" borderId="0" xfId="44" applyFont="1" applyAlignment="1">
      <alignment horizontal="center" vertical="center" wrapText="1"/>
      <protection/>
    </xf>
    <xf numFmtId="0" fontId="0" fillId="0" borderId="0" xfId="0" applyAlignment="1">
      <alignment vertical="center"/>
    </xf>
    <xf numFmtId="0" fontId="8" fillId="0" borderId="12" xfId="44" applyFont="1" applyBorder="1" applyAlignment="1">
      <alignment vertical="center" wrapText="1"/>
      <protection/>
    </xf>
    <xf numFmtId="3" fontId="4" fillId="0" borderId="10" xfId="44" applyNumberFormat="1" applyFont="1" applyBorder="1" applyAlignment="1">
      <alignment horizontal="center" vertical="center" wrapText="1"/>
      <protection/>
    </xf>
    <xf numFmtId="4" fontId="4" fillId="0" borderId="10" xfId="44" applyNumberFormat="1" applyFont="1" applyBorder="1" applyAlignment="1">
      <alignment horizontal="right" vertical="center" wrapText="1"/>
      <protection/>
    </xf>
    <xf numFmtId="4" fontId="4" fillId="0" borderId="10" xfId="44" applyNumberFormat="1" applyFont="1" applyBorder="1" applyAlignment="1">
      <alignment horizontal="center" vertical="center"/>
      <protection/>
    </xf>
    <xf numFmtId="0" fontId="4" fillId="0" borderId="12" xfId="44" applyFont="1" applyBorder="1" applyAlignment="1">
      <alignment horizontal="center" vertical="center" wrapText="1"/>
      <protection/>
    </xf>
    <xf numFmtId="0" fontId="4" fillId="0" borderId="12" xfId="44" applyFont="1" applyBorder="1" applyAlignment="1">
      <alignment vertical="center" wrapText="1"/>
      <protection/>
    </xf>
    <xf numFmtId="0" fontId="5" fillId="0" borderId="0" xfId="44" applyFont="1" applyAlignment="1">
      <alignment horizontal="center" vertical="center"/>
      <protection/>
    </xf>
    <xf numFmtId="0" fontId="4" fillId="0" borderId="12" xfId="44" applyFont="1" applyFill="1" applyBorder="1" applyAlignment="1">
      <alignment horizontal="left" vertical="center" wrapText="1"/>
      <protection/>
    </xf>
    <xf numFmtId="0" fontId="4" fillId="33" borderId="10" xfId="44" applyFont="1" applyFill="1" applyBorder="1" applyAlignment="1">
      <alignment horizontal="center" vertical="center" wrapText="1"/>
      <protection/>
    </xf>
    <xf numFmtId="0" fontId="4" fillId="0" borderId="10" xfId="44" applyFont="1" applyFill="1" applyBorder="1" applyAlignment="1">
      <alignment horizontal="left" vertical="top" wrapText="1"/>
      <protection/>
    </xf>
    <xf numFmtId="0" fontId="4" fillId="0" borderId="10" xfId="44" applyFont="1" applyFill="1" applyBorder="1" applyAlignment="1">
      <alignment horizontal="left" vertical="center" wrapText="1"/>
      <protection/>
    </xf>
    <xf numFmtId="0" fontId="8" fillId="0" borderId="10" xfId="44" applyFont="1" applyFill="1" applyBorder="1" applyAlignment="1">
      <alignment horizontal="left" vertical="center" wrapText="1"/>
      <protection/>
    </xf>
    <xf numFmtId="0" fontId="8" fillId="0" borderId="10" xfId="44" applyFont="1" applyBorder="1" applyAlignment="1">
      <alignment horizontal="left" vertical="center" wrapText="1"/>
      <protection/>
    </xf>
    <xf numFmtId="0" fontId="6" fillId="0" borderId="12" xfId="44" applyFont="1" applyBorder="1" applyAlignment="1">
      <alignment horizontal="center" vertical="center" wrapText="1"/>
      <protection/>
    </xf>
    <xf numFmtId="4" fontId="6" fillId="0" borderId="13" xfId="44" applyNumberFormat="1" applyFont="1" applyBorder="1" applyAlignment="1">
      <alignment vertical="center" wrapText="1"/>
      <protection/>
    </xf>
    <xf numFmtId="0" fontId="4" fillId="0" borderId="0" xfId="44" applyFont="1" applyAlignment="1">
      <alignment horizontal="center" vertical="center"/>
      <protection/>
    </xf>
    <xf numFmtId="4" fontId="4" fillId="0" borderId="0" xfId="44" applyNumberFormat="1" applyFont="1" applyAlignment="1">
      <alignment horizontal="center" vertical="center"/>
      <protection/>
    </xf>
    <xf numFmtId="9" fontId="4" fillId="0" borderId="10" xfId="54" applyFont="1" applyFill="1" applyBorder="1" applyAlignment="1" applyProtection="1">
      <alignment horizontal="center" vertical="center" wrapText="1"/>
      <protection/>
    </xf>
    <xf numFmtId="0" fontId="4" fillId="0" borderId="10" xfId="44" applyFont="1" applyBorder="1" applyAlignment="1">
      <alignment horizontal="left" vertical="center" wrapText="1"/>
      <protection/>
    </xf>
    <xf numFmtId="0" fontId="4" fillId="0" borderId="14" xfId="44" applyFont="1" applyBorder="1" applyAlignment="1">
      <alignment horizontal="center" vertical="center" wrapText="1"/>
      <protection/>
    </xf>
    <xf numFmtId="0" fontId="8" fillId="0" borderId="0" xfId="44" applyFont="1" applyAlignment="1">
      <alignment horizontal="left" vertical="center"/>
      <protection/>
    </xf>
    <xf numFmtId="0" fontId="4" fillId="0" borderId="12" xfId="44" applyFont="1" applyBorder="1" applyAlignment="1">
      <alignment horizontal="left" vertical="center" wrapText="1"/>
      <protection/>
    </xf>
    <xf numFmtId="0" fontId="4" fillId="33" borderId="12" xfId="44" applyFont="1" applyFill="1" applyBorder="1" applyAlignment="1">
      <alignment horizontal="center" vertical="center" wrapText="1"/>
      <protection/>
    </xf>
    <xf numFmtId="4" fontId="4" fillId="0" borderId="12" xfId="44" applyNumberFormat="1" applyFont="1" applyBorder="1" applyAlignment="1">
      <alignment horizontal="center" vertical="center" wrapText="1"/>
      <protection/>
    </xf>
    <xf numFmtId="9" fontId="4" fillId="0" borderId="12" xfId="44" applyNumberFormat="1" applyFont="1" applyBorder="1" applyAlignment="1">
      <alignment horizontal="center" vertical="center" wrapText="1"/>
      <protection/>
    </xf>
    <xf numFmtId="0" fontId="4" fillId="0" borderId="15" xfId="44" applyFont="1" applyBorder="1" applyAlignment="1">
      <alignment horizontal="center" vertical="center" wrapText="1"/>
      <protection/>
    </xf>
    <xf numFmtId="0" fontId="4" fillId="0" borderId="14" xfId="44" applyFont="1" applyBorder="1" applyAlignment="1">
      <alignment horizontal="left" vertical="center" wrapText="1"/>
      <protection/>
    </xf>
    <xf numFmtId="0" fontId="6" fillId="0" borderId="14" xfId="44" applyFont="1" applyBorder="1" applyAlignment="1">
      <alignment horizontal="center" vertical="center" wrapText="1"/>
      <protection/>
    </xf>
    <xf numFmtId="0" fontId="4" fillId="33" borderId="14" xfId="44" applyFont="1" applyFill="1" applyBorder="1" applyAlignment="1">
      <alignment horizontal="center" vertical="center" wrapText="1"/>
      <protection/>
    </xf>
    <xf numFmtId="4" fontId="4" fillId="0" borderId="14" xfId="44" applyNumberFormat="1" applyFont="1" applyBorder="1" applyAlignment="1">
      <alignment horizontal="center" vertical="center" wrapText="1"/>
      <protection/>
    </xf>
    <xf numFmtId="4" fontId="4" fillId="0" borderId="16" xfId="44" applyNumberFormat="1" applyFont="1" applyBorder="1" applyAlignment="1">
      <alignment horizontal="center" vertical="center" wrapText="1"/>
      <protection/>
    </xf>
    <xf numFmtId="9" fontId="4" fillId="0" borderId="14" xfId="44" applyNumberFormat="1" applyFont="1" applyBorder="1" applyAlignment="1">
      <alignment horizontal="center" vertical="center" wrapText="1"/>
      <protection/>
    </xf>
    <xf numFmtId="0" fontId="4" fillId="0" borderId="16" xfId="44" applyNumberFormat="1" applyFont="1" applyBorder="1" applyAlignment="1">
      <alignment horizontal="center" vertical="center" wrapText="1"/>
      <protection/>
    </xf>
    <xf numFmtId="0" fontId="4" fillId="0" borderId="0" xfId="44" applyFont="1" applyBorder="1" applyAlignment="1">
      <alignment vertical="center" wrapText="1"/>
      <protection/>
    </xf>
    <xf numFmtId="4" fontId="4" fillId="0" borderId="0" xfId="44" applyNumberFormat="1" applyFont="1" applyBorder="1" applyAlignment="1">
      <alignment horizontal="right" vertical="center" wrapText="1"/>
      <protection/>
    </xf>
    <xf numFmtId="0" fontId="4" fillId="0" borderId="0" xfId="44" applyFont="1" applyBorder="1" applyAlignment="1">
      <alignment horizontal="center" vertical="center" wrapText="1"/>
      <protection/>
    </xf>
    <xf numFmtId="0" fontId="5" fillId="0" borderId="0" xfId="44" applyFont="1" applyAlignment="1">
      <alignment horizontal="left" vertical="center"/>
      <protection/>
    </xf>
    <xf numFmtId="0" fontId="7" fillId="0" borderId="12" xfId="44" applyFont="1" applyBorder="1" applyAlignment="1">
      <alignment horizontal="center" vertical="center" wrapText="1"/>
      <protection/>
    </xf>
    <xf numFmtId="4" fontId="6" fillId="0" borderId="12" xfId="44" applyNumberFormat="1" applyFont="1" applyBorder="1" applyAlignment="1">
      <alignment horizontal="center" vertical="center" wrapText="1"/>
      <protection/>
    </xf>
    <xf numFmtId="0" fontId="10" fillId="0" borderId="10" xfId="44" applyFont="1" applyBorder="1" applyAlignment="1">
      <alignment horizontal="center" vertical="center" wrapText="1"/>
      <protection/>
    </xf>
    <xf numFmtId="0" fontId="6" fillId="33" borderId="10" xfId="44" applyFont="1" applyFill="1" applyBorder="1" applyAlignment="1">
      <alignment horizontal="center" vertical="center" wrapText="1"/>
      <protection/>
    </xf>
    <xf numFmtId="0" fontId="11" fillId="0" borderId="12" xfId="44" applyFont="1" applyBorder="1" applyAlignment="1">
      <alignment horizontal="left" vertical="center" wrapText="1"/>
      <protection/>
    </xf>
    <xf numFmtId="9" fontId="4" fillId="0" borderId="12" xfId="54" applyFont="1" applyFill="1" applyBorder="1" applyAlignment="1" applyProtection="1">
      <alignment horizontal="center" vertical="center" wrapText="1"/>
      <protection/>
    </xf>
    <xf numFmtId="0" fontId="11" fillId="0" borderId="10" xfId="44" applyFont="1" applyBorder="1" applyAlignment="1">
      <alignment horizontal="left" vertical="center" wrapText="1"/>
      <protection/>
    </xf>
    <xf numFmtId="0" fontId="11" fillId="0" borderId="14" xfId="44" applyFont="1" applyBorder="1" applyAlignment="1">
      <alignment vertical="center" wrapText="1"/>
      <protection/>
    </xf>
    <xf numFmtId="9" fontId="4" fillId="0" borderId="14" xfId="54" applyFont="1" applyFill="1" applyBorder="1" applyAlignment="1" applyProtection="1">
      <alignment horizontal="center" vertical="center" wrapText="1"/>
      <protection/>
    </xf>
    <xf numFmtId="0" fontId="4" fillId="0" borderId="0" xfId="44" applyFont="1" applyAlignment="1">
      <alignment vertical="center" wrapText="1"/>
      <protection/>
    </xf>
    <xf numFmtId="4" fontId="4" fillId="0" borderId="0" xfId="44" applyNumberFormat="1" applyFont="1" applyAlignment="1">
      <alignment horizontal="right" vertical="center" wrapText="1"/>
      <protection/>
    </xf>
    <xf numFmtId="2" fontId="4" fillId="0" borderId="10" xfId="44" applyNumberFormat="1" applyFont="1" applyBorder="1" applyAlignment="1">
      <alignment horizontal="center" vertical="center" wrapText="1"/>
      <protection/>
    </xf>
    <xf numFmtId="0" fontId="8" fillId="0" borderId="12" xfId="44" applyFont="1" applyBorder="1" applyAlignment="1">
      <alignment horizontal="left" vertical="center" wrapText="1"/>
      <protection/>
    </xf>
    <xf numFmtId="0" fontId="4" fillId="0" borderId="16" xfId="44" applyFont="1" applyBorder="1" applyAlignment="1">
      <alignment horizontal="left" vertical="center" wrapText="1"/>
      <protection/>
    </xf>
    <xf numFmtId="0" fontId="6" fillId="0" borderId="14" xfId="44" applyFont="1" applyBorder="1" applyAlignment="1">
      <alignment horizontal="left" vertical="center" wrapText="1"/>
      <protection/>
    </xf>
    <xf numFmtId="9" fontId="4" fillId="0" borderId="14" xfId="44" applyNumberFormat="1" applyFont="1" applyBorder="1" applyAlignment="1">
      <alignment horizontal="left" vertical="center" wrapText="1"/>
      <protection/>
    </xf>
    <xf numFmtId="0" fontId="4" fillId="0" borderId="11" xfId="44" applyFont="1" applyBorder="1" applyAlignment="1">
      <alignment horizontal="center" vertical="center"/>
      <protection/>
    </xf>
    <xf numFmtId="0" fontId="8" fillId="0" borderId="10" xfId="44" applyFont="1" applyBorder="1" applyAlignment="1">
      <alignment vertical="center" wrapText="1"/>
      <protection/>
    </xf>
    <xf numFmtId="0" fontId="6" fillId="0" borderId="17" xfId="44" applyFont="1" applyBorder="1" applyAlignment="1">
      <alignment horizontal="center" vertical="center" wrapText="1"/>
      <protection/>
    </xf>
    <xf numFmtId="0" fontId="4" fillId="0" borderId="10" xfId="44" applyFont="1" applyBorder="1" applyAlignment="1">
      <alignment horizontal="center" vertical="center"/>
      <protection/>
    </xf>
    <xf numFmtId="0" fontId="4" fillId="33" borderId="10" xfId="44" applyFont="1" applyFill="1" applyBorder="1" applyAlignment="1">
      <alignment horizontal="center" vertical="center"/>
      <protection/>
    </xf>
    <xf numFmtId="9" fontId="4" fillId="0" borderId="10" xfId="54" applyFont="1" applyFill="1" applyBorder="1" applyAlignment="1" applyProtection="1">
      <alignment horizontal="center" vertical="center"/>
      <protection/>
    </xf>
    <xf numFmtId="0" fontId="4" fillId="0" borderId="12" xfId="44" applyNumberFormat="1" applyFont="1" applyBorder="1" applyAlignment="1">
      <alignment horizontal="center" vertical="center" wrapText="1"/>
      <protection/>
    </xf>
    <xf numFmtId="0" fontId="8" fillId="0" borderId="10" xfId="44" applyFont="1" applyBorder="1" applyAlignment="1">
      <alignment horizontal="center" vertical="center" wrapText="1"/>
      <protection/>
    </xf>
    <xf numFmtId="0" fontId="4" fillId="0" borderId="18" xfId="44" applyFont="1" applyBorder="1" applyAlignment="1">
      <alignment horizontal="center" vertical="center"/>
      <protection/>
    </xf>
    <xf numFmtId="0" fontId="6" fillId="0" borderId="19" xfId="44" applyFont="1" applyBorder="1" applyAlignment="1">
      <alignment horizontal="center" vertical="center" wrapText="1"/>
      <protection/>
    </xf>
    <xf numFmtId="0" fontId="4" fillId="0" borderId="12" xfId="44" applyFont="1" applyBorder="1" applyAlignment="1">
      <alignment horizontal="center" vertical="center"/>
      <protection/>
    </xf>
    <xf numFmtId="0" fontId="4" fillId="33" borderId="12" xfId="44" applyFont="1" applyFill="1" applyBorder="1" applyAlignment="1">
      <alignment horizontal="center" vertical="center"/>
      <protection/>
    </xf>
    <xf numFmtId="9" fontId="4" fillId="0" borderId="12" xfId="54" applyFont="1" applyFill="1" applyBorder="1" applyAlignment="1" applyProtection="1">
      <alignment horizontal="center" vertical="center"/>
      <protection/>
    </xf>
    <xf numFmtId="0" fontId="8" fillId="0" borderId="12" xfId="44" applyFont="1" applyBorder="1" applyAlignment="1">
      <alignment horizontal="center" vertical="center" wrapText="1"/>
      <protection/>
    </xf>
    <xf numFmtId="4" fontId="7" fillId="0" borderId="10" xfId="44" applyNumberFormat="1" applyFont="1" applyBorder="1" applyAlignment="1">
      <alignment horizontal="center" vertical="center" wrapText="1"/>
      <protection/>
    </xf>
    <xf numFmtId="0" fontId="8" fillId="0" borderId="0" xfId="44" applyFont="1" applyAlignment="1">
      <alignment vertical="center" wrapText="1"/>
      <protection/>
    </xf>
    <xf numFmtId="0" fontId="8" fillId="33" borderId="10" xfId="44" applyFont="1" applyFill="1" applyBorder="1" applyAlignment="1">
      <alignment horizontal="center" vertical="center" wrapText="1"/>
      <protection/>
    </xf>
    <xf numFmtId="4" fontId="8" fillId="0" borderId="10" xfId="44" applyNumberFormat="1" applyFont="1" applyBorder="1" applyAlignment="1">
      <alignment horizontal="center" vertical="center" wrapText="1"/>
      <protection/>
    </xf>
    <xf numFmtId="9" fontId="8" fillId="0" borderId="10" xfId="54" applyFont="1" applyFill="1" applyBorder="1" applyAlignment="1" applyProtection="1">
      <alignment horizontal="center" vertical="center" wrapText="1"/>
      <protection/>
    </xf>
    <xf numFmtId="0" fontId="8" fillId="33" borderId="12" xfId="44" applyFont="1" applyFill="1" applyBorder="1" applyAlignment="1">
      <alignment horizontal="center" vertical="center" wrapText="1"/>
      <protection/>
    </xf>
    <xf numFmtId="4" fontId="8" fillId="0" borderId="12" xfId="44" applyNumberFormat="1" applyFont="1" applyBorder="1" applyAlignment="1">
      <alignment horizontal="center" vertical="center" wrapText="1"/>
      <protection/>
    </xf>
    <xf numFmtId="9" fontId="8" fillId="0" borderId="12" xfId="44" applyNumberFormat="1" applyFont="1" applyBorder="1" applyAlignment="1">
      <alignment horizontal="center" vertical="center" wrapText="1"/>
      <protection/>
    </xf>
    <xf numFmtId="0" fontId="0" fillId="0" borderId="13" xfId="0" applyFont="1" applyBorder="1" applyAlignment="1">
      <alignment horizontal="left" vertical="top" wrapText="1"/>
    </xf>
    <xf numFmtId="0" fontId="0" fillId="0" borderId="13" xfId="0" applyBorder="1" applyAlignment="1">
      <alignment/>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7" fillId="0" borderId="0" xfId="44" applyFont="1" applyAlignment="1">
      <alignment vertical="center"/>
      <protection/>
    </xf>
    <xf numFmtId="4" fontId="7" fillId="0" borderId="12" xfId="44" applyNumberFormat="1" applyFont="1" applyBorder="1" applyAlignment="1">
      <alignment horizontal="center" vertical="center" wrapText="1"/>
      <protection/>
    </xf>
    <xf numFmtId="0" fontId="13" fillId="0" borderId="10" xfId="0" applyNumberFormat="1" applyFont="1" applyFill="1" applyBorder="1" applyAlignment="1">
      <alignment horizontal="center" vertical="center"/>
    </xf>
    <xf numFmtId="0" fontId="7" fillId="0" borderId="10" xfId="44" applyFont="1" applyBorder="1" applyAlignment="1">
      <alignment vertical="center" wrapText="1"/>
      <protection/>
    </xf>
    <xf numFmtId="0" fontId="14" fillId="0" borderId="10" xfId="0" applyNumberFormat="1" applyFont="1" applyBorder="1" applyAlignment="1">
      <alignment vertical="center" wrapText="1"/>
    </xf>
    <xf numFmtId="4" fontId="4" fillId="33" borderId="10" xfId="44" applyNumberFormat="1" applyFont="1" applyFill="1" applyBorder="1" applyAlignment="1">
      <alignment horizontal="center" vertical="center" wrapText="1"/>
      <protection/>
    </xf>
    <xf numFmtId="0" fontId="13" fillId="0" borderId="0" xfId="0" applyNumberFormat="1" applyFont="1" applyFill="1" applyBorder="1" applyAlignment="1">
      <alignment horizontal="center" vertical="center" wrapText="1"/>
    </xf>
    <xf numFmtId="4" fontId="6" fillId="0" borderId="14" xfId="44" applyNumberFormat="1" applyFont="1" applyBorder="1" applyAlignment="1">
      <alignment vertical="center" wrapText="1"/>
      <protection/>
    </xf>
    <xf numFmtId="0" fontId="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xf>
    <xf numFmtId="0" fontId="16" fillId="0" borderId="0" xfId="0" applyFont="1" applyAlignment="1">
      <alignment horizontal="left" vertical="center"/>
    </xf>
    <xf numFmtId="4" fontId="16" fillId="0" borderId="0" xfId="54" applyNumberFormat="1" applyFont="1" applyFill="1" applyBorder="1" applyAlignment="1" applyProtection="1">
      <alignment horizontal="left" vertical="center"/>
      <protection/>
    </xf>
    <xf numFmtId="0" fontId="20" fillId="33" borderId="10" xfId="0" applyFont="1" applyFill="1" applyBorder="1" applyAlignment="1">
      <alignment horizontal="center" vertical="center"/>
    </xf>
    <xf numFmtId="0" fontId="21" fillId="33" borderId="10" xfId="0" applyFont="1" applyFill="1" applyBorder="1" applyAlignment="1">
      <alignment horizontal="left" vertical="center" wrapText="1"/>
    </xf>
    <xf numFmtId="0" fontId="20" fillId="33" borderId="10" xfId="0"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164" fontId="22" fillId="33" borderId="10" xfId="0" applyNumberFormat="1" applyFont="1" applyFill="1" applyBorder="1" applyAlignment="1">
      <alignment horizontal="center" vertical="center" wrapText="1"/>
    </xf>
    <xf numFmtId="9" fontId="22" fillId="33" borderId="10" xfId="0" applyNumberFormat="1" applyFont="1" applyFill="1" applyBorder="1" applyAlignment="1">
      <alignment horizontal="center" vertical="center" wrapText="1"/>
    </xf>
    <xf numFmtId="4" fontId="22" fillId="33" borderId="10" xfId="0" applyNumberFormat="1" applyFont="1" applyFill="1" applyBorder="1" applyAlignment="1">
      <alignment horizontal="center" vertical="center" wrapText="1"/>
    </xf>
    <xf numFmtId="4" fontId="22" fillId="33" borderId="10" xfId="54" applyNumberFormat="1" applyFont="1" applyFill="1" applyBorder="1" applyAlignment="1" applyProtection="1">
      <alignment horizontal="center" vertical="center" wrapText="1"/>
      <protection/>
    </xf>
    <xf numFmtId="0" fontId="22" fillId="33" borderId="10" xfId="0" applyFont="1" applyFill="1" applyBorder="1" applyAlignment="1">
      <alignment horizontal="center" vertical="center"/>
    </xf>
    <xf numFmtId="0" fontId="18" fillId="33" borderId="10" xfId="0" applyFont="1" applyFill="1" applyBorder="1" applyAlignment="1">
      <alignment horizontal="center" vertical="center" wrapText="1"/>
    </xf>
    <xf numFmtId="165" fontId="21" fillId="33" borderId="10" xfId="0" applyNumberFormat="1" applyFont="1" applyFill="1" applyBorder="1" applyAlignment="1">
      <alignment horizontal="left" vertical="center" wrapText="1"/>
    </xf>
    <xf numFmtId="0" fontId="22" fillId="33" borderId="10" xfId="0" applyFont="1" applyFill="1" applyBorder="1" applyAlignment="1">
      <alignment horizontal="center" vertical="center" wrapText="1"/>
    </xf>
    <xf numFmtId="0" fontId="21" fillId="0" borderId="10" xfId="52" applyFont="1" applyBorder="1" applyAlignment="1">
      <alignment horizontal="left" vertical="center" wrapText="1"/>
      <protection/>
    </xf>
    <xf numFmtId="0" fontId="23" fillId="0" borderId="10" xfId="0" applyFont="1" applyBorder="1" applyAlignment="1">
      <alignment horizontal="center" vertical="center" wrapText="1"/>
    </xf>
    <xf numFmtId="0" fontId="24" fillId="0" borderId="10" xfId="52" applyFont="1" applyBorder="1" applyAlignment="1">
      <alignment horizontal="left" vertical="center" wrapText="1"/>
      <protection/>
    </xf>
    <xf numFmtId="0" fontId="0" fillId="0" borderId="10" xfId="0" applyFont="1" applyBorder="1" applyAlignment="1">
      <alignment horizontal="center" vertical="center" wrapText="1"/>
    </xf>
    <xf numFmtId="0" fontId="25" fillId="0" borderId="10" xfId="52" applyFont="1" applyBorder="1" applyAlignment="1">
      <alignment horizontal="left" vertical="center" wrapText="1"/>
      <protection/>
    </xf>
    <xf numFmtId="0" fontId="0" fillId="0" borderId="10" xfId="0" applyFont="1" applyBorder="1" applyAlignment="1">
      <alignment wrapText="1"/>
    </xf>
    <xf numFmtId="0" fontId="0" fillId="0" borderId="10" xfId="0" applyBorder="1" applyAlignment="1">
      <alignment/>
    </xf>
    <xf numFmtId="0" fontId="0" fillId="0" borderId="10" xfId="0" applyFont="1" applyBorder="1" applyAlignment="1">
      <alignment horizontal="center" vertical="center"/>
    </xf>
    <xf numFmtId="4" fontId="18" fillId="33" borderId="10" xfId="0" applyNumberFormat="1" applyFont="1" applyFill="1" applyBorder="1" applyAlignment="1">
      <alignment horizontal="center" vertical="center"/>
    </xf>
    <xf numFmtId="0" fontId="26" fillId="0" borderId="0" xfId="0" applyFont="1" applyAlignment="1">
      <alignment horizontal="right" vertical="center"/>
    </xf>
    <xf numFmtId="0" fontId="26" fillId="0" borderId="0" xfId="0" applyFont="1" applyAlignment="1">
      <alignment horizontal="center" vertical="center" wrapText="1"/>
    </xf>
    <xf numFmtId="0" fontId="27" fillId="0" borderId="0" xfId="0" applyFont="1" applyAlignment="1">
      <alignment horizontal="center" vertical="center"/>
    </xf>
    <xf numFmtId="4" fontId="27" fillId="0" borderId="0" xfId="0" applyNumberFormat="1" applyFont="1" applyAlignment="1">
      <alignment horizontal="center" vertical="center"/>
    </xf>
    <xf numFmtId="4" fontId="27" fillId="0" borderId="0" xfId="54" applyNumberFormat="1" applyFont="1" applyFill="1" applyBorder="1" applyAlignment="1" applyProtection="1">
      <alignment horizontal="center" vertical="center"/>
      <protection/>
    </xf>
    <xf numFmtId="0" fontId="0" fillId="0" borderId="0" xfId="0" applyAlignment="1">
      <alignment wrapText="1"/>
    </xf>
    <xf numFmtId="0" fontId="28" fillId="0" borderId="0" xfId="0" applyFont="1" applyAlignment="1">
      <alignment horizontal="left" vertical="center"/>
    </xf>
    <xf numFmtId="0" fontId="20" fillId="0" borderId="10" xfId="44" applyFont="1" applyBorder="1" applyAlignment="1">
      <alignment horizontal="left" vertical="center" wrapText="1"/>
      <protection/>
    </xf>
    <xf numFmtId="0" fontId="29" fillId="0" borderId="0" xfId="0" applyFont="1" applyAlignment="1">
      <alignment horizontal="center"/>
    </xf>
    <xf numFmtId="4" fontId="33" fillId="0" borderId="0" xfId="0" applyNumberFormat="1" applyFont="1" applyAlignment="1">
      <alignment horizontal="center"/>
    </xf>
    <xf numFmtId="0" fontId="0" fillId="0" borderId="0" xfId="0" applyBorder="1" applyAlignment="1">
      <alignment horizontal="center" vertical="center"/>
    </xf>
    <xf numFmtId="0" fontId="33" fillId="0" borderId="0" xfId="0" applyFont="1" applyAlignment="1">
      <alignment/>
    </xf>
    <xf numFmtId="0" fontId="0" fillId="0" borderId="0" xfId="0" applyFont="1" applyAlignment="1">
      <alignment wrapText="1"/>
    </xf>
    <xf numFmtId="0" fontId="6" fillId="0" borderId="20" xfId="44" applyFont="1" applyBorder="1" applyAlignment="1">
      <alignment horizontal="center" vertical="center" wrapText="1"/>
      <protection/>
    </xf>
    <xf numFmtId="0" fontId="7" fillId="0" borderId="20" xfId="44" applyFont="1" applyBorder="1" applyAlignment="1">
      <alignment horizontal="center" vertical="center" wrapText="1"/>
      <protection/>
    </xf>
    <xf numFmtId="4" fontId="6" fillId="0" borderId="20" xfId="44" applyNumberFormat="1" applyFont="1" applyBorder="1" applyAlignment="1">
      <alignment horizontal="center" vertical="center" wrapText="1"/>
      <protection/>
    </xf>
    <xf numFmtId="0" fontId="4" fillId="0" borderId="20" xfId="44" applyFont="1" applyBorder="1" applyAlignment="1">
      <alignment horizontal="center" vertical="center" wrapText="1"/>
      <protection/>
    </xf>
    <xf numFmtId="0" fontId="31" fillId="0" borderId="20" xfId="44" applyFont="1" applyBorder="1" applyAlignment="1">
      <alignment horizontal="left" vertical="top" wrapText="1"/>
      <protection/>
    </xf>
    <xf numFmtId="0" fontId="10" fillId="0" borderId="20" xfId="44" applyFont="1" applyBorder="1" applyAlignment="1">
      <alignment horizontal="center" vertical="center" wrapText="1"/>
      <protection/>
    </xf>
    <xf numFmtId="0" fontId="4" fillId="0" borderId="20" xfId="44" applyFont="1" applyBorder="1" applyAlignment="1">
      <alignment horizontal="center" vertical="center" wrapText="1"/>
      <protection/>
    </xf>
    <xf numFmtId="4" fontId="4" fillId="0" borderId="20" xfId="44" applyNumberFormat="1" applyFont="1" applyBorder="1" applyAlignment="1">
      <alignment horizontal="center" vertical="center" wrapText="1"/>
      <protection/>
    </xf>
    <xf numFmtId="9" fontId="4" fillId="0" borderId="20" xfId="54" applyFont="1" applyFill="1" applyBorder="1" applyAlignment="1" applyProtection="1">
      <alignment horizontal="center" vertical="center" wrapText="1"/>
      <protection/>
    </xf>
    <xf numFmtId="0" fontId="21" fillId="0" borderId="20" xfId="0" applyFont="1" applyBorder="1" applyAlignment="1">
      <alignment horizontal="center"/>
    </xf>
    <xf numFmtId="0" fontId="8" fillId="0" borderId="20" xfId="0" applyFont="1" applyBorder="1" applyAlignment="1">
      <alignment horizontal="left" vertical="top" wrapText="1"/>
    </xf>
    <xf numFmtId="0" fontId="21" fillId="0" borderId="20" xfId="0" applyFont="1" applyBorder="1" applyAlignment="1">
      <alignment horizontal="center" vertical="center"/>
    </xf>
    <xf numFmtId="4" fontId="21" fillId="0" borderId="20" xfId="0" applyNumberFormat="1" applyFont="1" applyBorder="1" applyAlignment="1">
      <alignment horizontal="center" vertical="center"/>
    </xf>
    <xf numFmtId="9" fontId="21" fillId="0" borderId="20" xfId="0" applyNumberFormat="1" applyFont="1" applyBorder="1" applyAlignment="1">
      <alignment horizontal="center" vertical="center"/>
    </xf>
    <xf numFmtId="0" fontId="4" fillId="0" borderId="11" xfId="44" applyFont="1" applyBorder="1" applyAlignment="1">
      <alignment horizontal="center" vertical="center" wrapText="1"/>
      <protection/>
    </xf>
    <xf numFmtId="0" fontId="4" fillId="0" borderId="10" xfId="44" applyFont="1" applyBorder="1" applyAlignment="1">
      <alignment vertical="center" wrapText="1"/>
      <protection/>
    </xf>
    <xf numFmtId="0" fontId="6" fillId="0" borderId="10" xfId="44" applyFont="1" applyBorder="1" applyAlignment="1">
      <alignment horizontal="right" vertical="center" wrapText="1"/>
      <protection/>
    </xf>
    <xf numFmtId="0" fontId="6" fillId="0" borderId="10" xfId="44" applyFont="1" applyBorder="1" applyAlignment="1">
      <alignment horizontal="center" vertical="center" wrapText="1"/>
      <protection/>
    </xf>
    <xf numFmtId="0" fontId="4" fillId="0" borderId="10" xfId="44" applyFont="1" applyBorder="1" applyAlignment="1">
      <alignment horizontal="center" vertical="center" wrapText="1"/>
      <protection/>
    </xf>
    <xf numFmtId="0" fontId="4" fillId="0" borderId="12" xfId="44" applyFont="1" applyFill="1" applyBorder="1" applyAlignment="1">
      <alignment horizontal="center" vertical="center" wrapText="1"/>
      <protection/>
    </xf>
    <xf numFmtId="0" fontId="6" fillId="0" borderId="12" xfId="44" applyFont="1" applyBorder="1" applyAlignment="1">
      <alignment horizontal="center" vertical="center" wrapText="1"/>
      <protection/>
    </xf>
    <xf numFmtId="0" fontId="6" fillId="0" borderId="0" xfId="44" applyFont="1" applyBorder="1" applyAlignment="1">
      <alignment horizontal="left" vertical="center" wrapText="1"/>
      <protection/>
    </xf>
    <xf numFmtId="0" fontId="4" fillId="0" borderId="10" xfId="44" applyFont="1" applyBorder="1" applyAlignment="1">
      <alignment horizontal="left" vertical="center" wrapText="1"/>
      <protection/>
    </xf>
    <xf numFmtId="0" fontId="6" fillId="0" borderId="0" xfId="44" applyFont="1" applyBorder="1" applyAlignment="1">
      <alignment horizontal="center" vertical="center" wrapText="1"/>
      <protection/>
    </xf>
    <xf numFmtId="0" fontId="4" fillId="0" borderId="0" xfId="44" applyFont="1" applyBorder="1" applyAlignment="1">
      <alignment vertical="center" wrapText="1"/>
      <protection/>
    </xf>
    <xf numFmtId="0" fontId="6" fillId="0" borderId="14" xfId="44" applyFont="1" applyBorder="1" applyAlignment="1">
      <alignment horizontal="center" vertical="center" wrapText="1"/>
      <protection/>
    </xf>
    <xf numFmtId="0" fontId="0"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10" xfId="0" applyFont="1" applyBorder="1" applyAlignment="1">
      <alignment horizontal="left" vertical="center"/>
    </xf>
    <xf numFmtId="4" fontId="18" fillId="0" borderId="10" xfId="54" applyNumberFormat="1" applyFont="1" applyFill="1" applyBorder="1" applyAlignment="1" applyProtection="1">
      <alignment horizontal="center" vertical="center" wrapText="1"/>
      <protection/>
    </xf>
    <xf numFmtId="0" fontId="18" fillId="33" borderId="10" xfId="0" applyFont="1" applyFill="1" applyBorder="1" applyAlignment="1">
      <alignment horizontal="right" vertical="center"/>
    </xf>
    <xf numFmtId="0" fontId="22" fillId="0" borderId="0" xfId="0" applyFont="1" applyBorder="1" applyAlignment="1">
      <alignment horizontal="left" vertical="top" wrapText="1"/>
    </xf>
    <xf numFmtId="2" fontId="17"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30" fillId="0" borderId="0" xfId="0" applyFont="1" applyBorder="1" applyAlignment="1">
      <alignment horizontal="left" vertical="center"/>
    </xf>
    <xf numFmtId="0" fontId="33" fillId="0" borderId="0" xfId="0" applyFont="1" applyBorder="1" applyAlignment="1">
      <alignment horizontal="righ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zoomScaleSheetLayoutView="100" zoomScalePageLayoutView="0" workbookViewId="0" topLeftCell="A1">
      <selection activeCell="K7" sqref="K7"/>
    </sheetView>
  </sheetViews>
  <sheetFormatPr defaultColWidth="8.57421875" defaultRowHeight="12.75"/>
  <cols>
    <col min="1" max="1" width="4.421875" style="1" customWidth="1"/>
    <col min="2" max="2" width="40.28125" style="2" customWidth="1"/>
    <col min="3" max="3" width="23.00390625" style="3" customWidth="1"/>
    <col min="4" max="4" width="7.421875" style="1" customWidth="1"/>
    <col min="5" max="5" width="8.57421875" style="1" customWidth="1"/>
    <col min="6" max="6" width="8.57421875" style="3" customWidth="1"/>
    <col min="7" max="7" width="9.421875" style="4" customWidth="1"/>
    <col min="8" max="8" width="5.57421875" style="1" customWidth="1"/>
    <col min="9" max="9" width="9.00390625" style="1" customWidth="1"/>
    <col min="10" max="10" width="10.421875" style="5" customWidth="1"/>
    <col min="11" max="11" width="22.57421875" style="6" customWidth="1"/>
    <col min="12" max="16384" width="8.57421875" style="3" customWidth="1"/>
  </cols>
  <sheetData>
    <row r="1" spans="1:12" s="10" customFormat="1" ht="31.5" customHeight="1">
      <c r="A1" s="7"/>
      <c r="B1" s="8" t="s">
        <v>0</v>
      </c>
      <c r="C1" s="9"/>
      <c r="D1" s="9"/>
      <c r="E1" s="9"/>
      <c r="F1" s="9"/>
      <c r="G1" s="9"/>
      <c r="H1" s="9"/>
      <c r="I1" s="9"/>
      <c r="J1" s="9"/>
      <c r="K1" s="9"/>
      <c r="L1" s="9"/>
    </row>
    <row r="2" spans="1:11" ht="35.25" customHeight="1">
      <c r="A2" s="11" t="s">
        <v>1</v>
      </c>
      <c r="B2" s="12" t="s">
        <v>2</v>
      </c>
      <c r="C2" s="11" t="s">
        <v>3</v>
      </c>
      <c r="D2" s="11" t="s">
        <v>4</v>
      </c>
      <c r="E2" s="11" t="s">
        <v>5</v>
      </c>
      <c r="F2" s="11" t="s">
        <v>6</v>
      </c>
      <c r="G2" s="13" t="s">
        <v>7</v>
      </c>
      <c r="H2" s="11" t="s">
        <v>8</v>
      </c>
      <c r="I2" s="11" t="s">
        <v>9</v>
      </c>
      <c r="J2" s="13" t="s">
        <v>10</v>
      </c>
      <c r="K2" s="11" t="s">
        <v>11</v>
      </c>
    </row>
    <row r="3" spans="1:11" ht="63" customHeight="1">
      <c r="A3" s="14">
        <v>1</v>
      </c>
      <c r="B3" s="15" t="s">
        <v>12</v>
      </c>
      <c r="C3" s="11"/>
      <c r="D3" s="16" t="s">
        <v>13</v>
      </c>
      <c r="E3" s="16">
        <v>2</v>
      </c>
      <c r="F3" s="17"/>
      <c r="G3" s="18"/>
      <c r="H3" s="19"/>
      <c r="I3" s="20"/>
      <c r="J3" s="20"/>
      <c r="K3" s="16" t="s">
        <v>189</v>
      </c>
    </row>
    <row r="4" spans="1:11" ht="63" customHeight="1">
      <c r="A4" s="173">
        <v>2</v>
      </c>
      <c r="B4" s="174" t="s">
        <v>15</v>
      </c>
      <c r="C4" s="11"/>
      <c r="D4" s="16" t="s">
        <v>13</v>
      </c>
      <c r="E4" s="16">
        <v>1</v>
      </c>
      <c r="F4" s="17"/>
      <c r="G4" s="18"/>
      <c r="H4" s="19"/>
      <c r="I4" s="20"/>
      <c r="J4" s="20"/>
      <c r="K4" s="16" t="s">
        <v>187</v>
      </c>
    </row>
    <row r="5" spans="1:11" ht="103.5" customHeight="1">
      <c r="A5" s="173"/>
      <c r="B5" s="174"/>
      <c r="C5" s="11"/>
      <c r="D5" s="16" t="s">
        <v>13</v>
      </c>
      <c r="E5" s="16">
        <v>6</v>
      </c>
      <c r="F5" s="17"/>
      <c r="G5" s="18"/>
      <c r="H5" s="19"/>
      <c r="I5" s="20"/>
      <c r="J5" s="20"/>
      <c r="K5" s="16" t="s">
        <v>188</v>
      </c>
    </row>
    <row r="6" spans="1:11" ht="173.25" customHeight="1">
      <c r="A6" s="14">
        <v>3</v>
      </c>
      <c r="B6" s="21" t="s">
        <v>16</v>
      </c>
      <c r="C6" s="11"/>
      <c r="D6" s="16" t="s">
        <v>13</v>
      </c>
      <c r="E6" s="22">
        <v>87</v>
      </c>
      <c r="F6" s="23"/>
      <c r="G6" s="18"/>
      <c r="H6" s="19"/>
      <c r="I6" s="20"/>
      <c r="J6" s="20"/>
      <c r="K6" s="16" t="s">
        <v>187</v>
      </c>
    </row>
    <row r="7" spans="1:11" ht="130.5" customHeight="1">
      <c r="A7" s="14">
        <v>4</v>
      </c>
      <c r="B7" s="15" t="s">
        <v>18</v>
      </c>
      <c r="C7" s="24"/>
      <c r="D7" s="16" t="s">
        <v>13</v>
      </c>
      <c r="E7" s="16">
        <v>16</v>
      </c>
      <c r="F7" s="17"/>
      <c r="G7" s="18"/>
      <c r="H7" s="19"/>
      <c r="I7" s="20"/>
      <c r="J7" s="20"/>
      <c r="K7" s="16" t="s">
        <v>190</v>
      </c>
    </row>
    <row r="8" spans="1:11" ht="15" customHeight="1">
      <c r="A8" s="175" t="s">
        <v>19</v>
      </c>
      <c r="B8" s="175"/>
      <c r="C8" s="175"/>
      <c r="D8" s="175"/>
      <c r="E8" s="175"/>
      <c r="F8" s="175"/>
      <c r="G8" s="175"/>
      <c r="H8" s="175"/>
      <c r="I8" s="25"/>
      <c r="J8" s="25"/>
      <c r="K8" s="25"/>
    </row>
    <row r="9" spans="1:11" ht="15">
      <c r="A9" s="26"/>
      <c r="B9" s="27"/>
      <c r="C9" s="28"/>
      <c r="D9" s="26"/>
      <c r="E9" s="26"/>
      <c r="F9" s="28"/>
      <c r="G9" s="29"/>
      <c r="H9" s="26"/>
      <c r="I9" s="26"/>
      <c r="J9" s="30"/>
      <c r="K9" s="31"/>
    </row>
  </sheetData>
  <sheetProtection selectLockedCells="1" selectUnlockedCells="1"/>
  <mergeCells count="3">
    <mergeCell ref="A4:A5"/>
    <mergeCell ref="B4:B5"/>
    <mergeCell ref="A8:H8"/>
  </mergeCells>
  <printOptions horizontalCentered="1" verticalCentered="1"/>
  <pageMargins left="0.5118055555555556" right="0.7083333333333334" top="0.27569444444444446" bottom="0.23611111111111113" header="0.5118110236220472" footer="0.5118110236220472"/>
  <pageSetup fitToHeight="0" fitToWidth="1" horizontalDpi="300" verticalDpi="3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J13" sqref="J13"/>
    </sheetView>
  </sheetViews>
  <sheetFormatPr defaultColWidth="9.140625" defaultRowHeight="12.75"/>
  <cols>
    <col min="1" max="1" width="2.8515625" style="0" customWidth="1"/>
    <col min="2" max="2" width="38.57421875" style="0" customWidth="1"/>
    <col min="3" max="3" width="14.28125" style="0" customWidth="1"/>
    <col min="11" max="11" width="13.140625" style="0" customWidth="1"/>
  </cols>
  <sheetData>
    <row r="1" spans="1:11" ht="66" customHeight="1">
      <c r="A1" s="26"/>
      <c r="B1" s="69" t="s">
        <v>104</v>
      </c>
      <c r="C1" s="28"/>
      <c r="D1" s="26"/>
      <c r="E1" s="26"/>
      <c r="F1" s="28"/>
      <c r="G1" s="29"/>
      <c r="H1" s="26"/>
      <c r="I1" s="26"/>
      <c r="J1" s="30"/>
      <c r="K1" s="31"/>
    </row>
    <row r="2" spans="1:11" ht="58.5" customHeight="1">
      <c r="A2" s="11" t="s">
        <v>1</v>
      </c>
      <c r="B2" s="12" t="s">
        <v>2</v>
      </c>
      <c r="C2" s="11" t="s">
        <v>3</v>
      </c>
      <c r="D2" s="11" t="s">
        <v>4</v>
      </c>
      <c r="E2" s="11" t="s">
        <v>5</v>
      </c>
      <c r="F2" s="11" t="s">
        <v>6</v>
      </c>
      <c r="G2" s="13" t="s">
        <v>7</v>
      </c>
      <c r="H2" s="11" t="s">
        <v>8</v>
      </c>
      <c r="I2" s="11" t="s">
        <v>9</v>
      </c>
      <c r="J2" s="13" t="s">
        <v>10</v>
      </c>
      <c r="K2" s="11" t="s">
        <v>11</v>
      </c>
    </row>
    <row r="3" spans="1:11" ht="174.75" customHeight="1">
      <c r="A3" s="37" t="s">
        <v>21</v>
      </c>
      <c r="B3" s="82" t="s">
        <v>105</v>
      </c>
      <c r="C3" s="46"/>
      <c r="D3" s="37" t="s">
        <v>13</v>
      </c>
      <c r="E3" s="55">
        <v>52</v>
      </c>
      <c r="F3" s="37"/>
      <c r="G3" s="56"/>
      <c r="H3" s="75"/>
      <c r="I3" s="37"/>
      <c r="J3" s="56"/>
      <c r="K3" s="37" t="s">
        <v>106</v>
      </c>
    </row>
    <row r="4" spans="1:11" ht="68.25" customHeight="1">
      <c r="A4" s="177">
        <v>2</v>
      </c>
      <c r="B4" s="181" t="s">
        <v>107</v>
      </c>
      <c r="C4" s="176"/>
      <c r="D4" s="16" t="s">
        <v>13</v>
      </c>
      <c r="E4" s="41">
        <v>14</v>
      </c>
      <c r="F4" s="17"/>
      <c r="G4" s="17"/>
      <c r="H4" s="19"/>
      <c r="I4" s="16"/>
      <c r="J4" s="17"/>
      <c r="K4" s="16" t="s">
        <v>108</v>
      </c>
    </row>
    <row r="5" spans="1:11" ht="66" customHeight="1">
      <c r="A5" s="177"/>
      <c r="B5" s="181"/>
      <c r="C5" s="176"/>
      <c r="D5" s="16" t="s">
        <v>13</v>
      </c>
      <c r="E5" s="41">
        <v>11</v>
      </c>
      <c r="F5" s="17"/>
      <c r="G5" s="17"/>
      <c r="H5" s="19"/>
      <c r="I5" s="16"/>
      <c r="J5" s="17"/>
      <c r="K5" s="16" t="s">
        <v>109</v>
      </c>
    </row>
    <row r="6" spans="1:11" ht="127.5" customHeight="1">
      <c r="A6" s="16">
        <v>3</v>
      </c>
      <c r="B6" s="51" t="s">
        <v>110</v>
      </c>
      <c r="C6" s="11"/>
      <c r="D6" s="16" t="s">
        <v>13</v>
      </c>
      <c r="E6" s="41">
        <v>6</v>
      </c>
      <c r="F6" s="17"/>
      <c r="G6" s="17"/>
      <c r="H6" s="19"/>
      <c r="I6" s="16"/>
      <c r="J6" s="17"/>
      <c r="K6" s="16" t="s">
        <v>111</v>
      </c>
    </row>
    <row r="7" spans="1:11" ht="60.75" customHeight="1">
      <c r="A7" s="177">
        <v>4</v>
      </c>
      <c r="B7" s="177" t="s">
        <v>112</v>
      </c>
      <c r="C7" s="176"/>
      <c r="D7" s="16" t="s">
        <v>13</v>
      </c>
      <c r="E7" s="41">
        <v>57</v>
      </c>
      <c r="F7" s="17"/>
      <c r="G7" s="17"/>
      <c r="H7" s="19"/>
      <c r="I7" s="16"/>
      <c r="J7" s="17"/>
      <c r="K7" s="16" t="s">
        <v>113</v>
      </c>
    </row>
    <row r="8" spans="1:11" ht="38.25" customHeight="1">
      <c r="A8" s="177"/>
      <c r="B8" s="177"/>
      <c r="C8" s="176"/>
      <c r="D8" s="16" t="s">
        <v>13</v>
      </c>
      <c r="E8" s="41">
        <v>37</v>
      </c>
      <c r="F8" s="17"/>
      <c r="G8" s="17"/>
      <c r="H8" s="19"/>
      <c r="I8" s="16"/>
      <c r="J8" s="17"/>
      <c r="K8" s="16" t="s">
        <v>24</v>
      </c>
    </row>
    <row r="9" spans="1:11" ht="47.25" customHeight="1">
      <c r="A9" s="177"/>
      <c r="B9" s="177"/>
      <c r="C9" s="176"/>
      <c r="D9" s="16" t="s">
        <v>13</v>
      </c>
      <c r="E9" s="41">
        <v>65</v>
      </c>
      <c r="F9" s="17"/>
      <c r="G9" s="17"/>
      <c r="H9" s="19"/>
      <c r="I9" s="16"/>
      <c r="J9" s="17"/>
      <c r="K9" s="16" t="s">
        <v>114</v>
      </c>
    </row>
    <row r="10" spans="1:11" ht="97.5" customHeight="1">
      <c r="A10" s="59">
        <v>5</v>
      </c>
      <c r="B10" s="83" t="s">
        <v>115</v>
      </c>
      <c r="C10" s="84"/>
      <c r="D10" s="52" t="s">
        <v>13</v>
      </c>
      <c r="E10" s="61">
        <v>35</v>
      </c>
      <c r="F10" s="62"/>
      <c r="G10" s="63"/>
      <c r="H10" s="85"/>
      <c r="I10" s="65"/>
      <c r="J10" s="63"/>
      <c r="K10" s="52" t="s">
        <v>116</v>
      </c>
    </row>
    <row r="11" spans="1:11" ht="199.5" customHeight="1">
      <c r="A11" s="86">
        <v>6</v>
      </c>
      <c r="B11" s="87" t="s">
        <v>117</v>
      </c>
      <c r="C11" s="88"/>
      <c r="D11" s="89" t="s">
        <v>13</v>
      </c>
      <c r="E11" s="90">
        <v>33</v>
      </c>
      <c r="F11" s="89"/>
      <c r="G11" s="56"/>
      <c r="H11" s="91"/>
      <c r="I11" s="92"/>
      <c r="J11" s="56"/>
      <c r="K11" s="93" t="s">
        <v>118</v>
      </c>
    </row>
    <row r="12" spans="1:11" ht="222.75" customHeight="1">
      <c r="A12" s="94">
        <v>9</v>
      </c>
      <c r="B12" s="38" t="s">
        <v>119</v>
      </c>
      <c r="C12" s="95"/>
      <c r="D12" s="96" t="s">
        <v>13</v>
      </c>
      <c r="E12" s="97">
        <v>300</v>
      </c>
      <c r="F12" s="96"/>
      <c r="G12" s="56"/>
      <c r="H12" s="98"/>
      <c r="I12" s="92"/>
      <c r="J12" s="56"/>
      <c r="K12" s="99"/>
    </row>
    <row r="13" spans="1:11" ht="12.75" customHeight="1">
      <c r="A13" s="176" t="s">
        <v>19</v>
      </c>
      <c r="B13" s="176"/>
      <c r="C13" s="176"/>
      <c r="D13" s="176"/>
      <c r="E13" s="176"/>
      <c r="F13" s="176"/>
      <c r="G13" s="176"/>
      <c r="H13" s="176"/>
      <c r="I13" s="25"/>
      <c r="J13" s="25"/>
      <c r="K13" s="16"/>
    </row>
    <row r="14" spans="1:11" ht="12.75">
      <c r="A14" s="26"/>
      <c r="B14" s="27"/>
      <c r="C14" s="28"/>
      <c r="D14" s="26"/>
      <c r="E14" s="26"/>
      <c r="F14" s="28"/>
      <c r="G14" s="29"/>
      <c r="H14" s="26"/>
      <c r="I14" s="26"/>
      <c r="J14" s="30"/>
      <c r="K14" s="31"/>
    </row>
  </sheetData>
  <sheetProtection selectLockedCells="1" selectUnlockedCells="1"/>
  <mergeCells count="7">
    <mergeCell ref="A13:H13"/>
    <mergeCell ref="A4:A5"/>
    <mergeCell ref="B4:B5"/>
    <mergeCell ref="C4:C5"/>
    <mergeCell ref="A7:A9"/>
    <mergeCell ref="B7:B9"/>
    <mergeCell ref="C7:C9"/>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6"/>
  <sheetViews>
    <sheetView zoomScalePageLayoutView="0" workbookViewId="0" topLeftCell="A1">
      <selection activeCell="J6" sqref="J6"/>
    </sheetView>
  </sheetViews>
  <sheetFormatPr defaultColWidth="9.140625" defaultRowHeight="12.75"/>
  <cols>
    <col min="1" max="1" width="2.8515625" style="0" customWidth="1"/>
    <col min="2" max="2" width="50.140625" style="0" customWidth="1"/>
    <col min="3" max="3" width="13.7109375" style="0" customWidth="1"/>
    <col min="11" max="11" width="11.140625" style="0" customWidth="1"/>
  </cols>
  <sheetData>
    <row r="1" spans="1:11" ht="66.75" customHeight="1">
      <c r="A1" s="26"/>
      <c r="B1" s="8" t="s">
        <v>120</v>
      </c>
      <c r="C1" s="28"/>
      <c r="D1" s="26"/>
      <c r="E1" s="26"/>
      <c r="F1" s="28"/>
      <c r="G1" s="29"/>
      <c r="H1" s="26"/>
      <c r="I1" s="26"/>
      <c r="J1" s="30"/>
      <c r="K1" s="31"/>
    </row>
    <row r="2" spans="1:11" ht="32.25" customHeight="1">
      <c r="A2" s="12" t="s">
        <v>1</v>
      </c>
      <c r="B2" s="12" t="s">
        <v>2</v>
      </c>
      <c r="C2" s="12" t="s">
        <v>3</v>
      </c>
      <c r="D2" s="12" t="s">
        <v>4</v>
      </c>
      <c r="E2" s="12" t="s">
        <v>5</v>
      </c>
      <c r="F2" s="12" t="s">
        <v>121</v>
      </c>
      <c r="G2" s="100" t="s">
        <v>122</v>
      </c>
      <c r="H2" s="12" t="s">
        <v>8</v>
      </c>
      <c r="I2" s="12" t="s">
        <v>9</v>
      </c>
      <c r="J2" s="100" t="s">
        <v>10</v>
      </c>
      <c r="K2" s="12" t="s">
        <v>11</v>
      </c>
    </row>
    <row r="3" spans="1:11" ht="174" customHeight="1">
      <c r="A3" s="93" t="s">
        <v>21</v>
      </c>
      <c r="B3" s="101" t="s">
        <v>123</v>
      </c>
      <c r="C3" s="12"/>
      <c r="D3" s="93" t="s">
        <v>13</v>
      </c>
      <c r="E3" s="102">
        <v>100</v>
      </c>
      <c r="F3" s="103"/>
      <c r="G3" s="103"/>
      <c r="H3" s="104"/>
      <c r="I3" s="103"/>
      <c r="J3" s="103"/>
      <c r="K3" s="93" t="s">
        <v>124</v>
      </c>
    </row>
    <row r="4" spans="1:11" ht="150.75" customHeight="1">
      <c r="A4" s="93">
        <v>2</v>
      </c>
      <c r="B4" s="33" t="s">
        <v>125</v>
      </c>
      <c r="C4" s="70"/>
      <c r="D4" s="99" t="s">
        <v>13</v>
      </c>
      <c r="E4" s="105">
        <v>100</v>
      </c>
      <c r="F4" s="106"/>
      <c r="G4" s="103"/>
      <c r="H4" s="107"/>
      <c r="I4" s="103"/>
      <c r="J4" s="103"/>
      <c r="K4" s="99" t="s">
        <v>124</v>
      </c>
    </row>
    <row r="5" spans="1:11" ht="200.25" customHeight="1">
      <c r="A5" s="99">
        <v>3</v>
      </c>
      <c r="B5" s="108" t="s">
        <v>126</v>
      </c>
      <c r="C5" s="109"/>
      <c r="D5" s="110" t="s">
        <v>13</v>
      </c>
      <c r="E5" s="110">
        <v>300</v>
      </c>
      <c r="F5" s="110"/>
      <c r="G5" s="103"/>
      <c r="H5" s="107"/>
      <c r="I5" s="103"/>
      <c r="J5" s="103"/>
      <c r="K5" s="111" t="s">
        <v>124</v>
      </c>
    </row>
    <row r="6" spans="1:11" ht="24.75" customHeight="1">
      <c r="A6" s="175" t="s">
        <v>19</v>
      </c>
      <c r="B6" s="175"/>
      <c r="C6" s="175"/>
      <c r="D6" s="175"/>
      <c r="E6" s="175"/>
      <c r="F6" s="175"/>
      <c r="G6" s="175"/>
      <c r="H6" s="175"/>
      <c r="I6" s="25"/>
      <c r="J6" s="25"/>
      <c r="K6" s="16"/>
    </row>
  </sheetData>
  <sheetProtection selectLockedCells="1" selectUnlockedCells="1"/>
  <mergeCells count="1">
    <mergeCell ref="A6:H6"/>
  </mergeCells>
  <printOptions/>
  <pageMargins left="0.7000000000000001" right="0.7000000000000001" top="0.75" bottom="0.75" header="0.5118110236220472" footer="0.5118110236220472"/>
  <pageSetup fitToHeight="0" fitToWidth="1" horizontalDpi="300" verticalDpi="3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L8"/>
  <sheetViews>
    <sheetView zoomScalePageLayoutView="0" workbookViewId="0" topLeftCell="A1">
      <selection activeCell="J6" sqref="J6"/>
    </sheetView>
  </sheetViews>
  <sheetFormatPr defaultColWidth="11.421875" defaultRowHeight="12.75"/>
  <cols>
    <col min="1" max="1" width="4.8515625" style="0" customWidth="1"/>
    <col min="2" max="2" width="39.140625" style="0" customWidth="1"/>
    <col min="3" max="3" width="17.28125" style="0" customWidth="1"/>
    <col min="4" max="10" width="9.28125" style="0" customWidth="1"/>
    <col min="11" max="11" width="8.8515625" style="0" customWidth="1"/>
  </cols>
  <sheetData>
    <row r="1" spans="1:11" ht="57" customHeight="1">
      <c r="A1" s="26"/>
      <c r="B1" s="112" t="s">
        <v>127</v>
      </c>
      <c r="C1" s="28"/>
      <c r="D1" s="26"/>
      <c r="E1" s="26"/>
      <c r="F1" s="28"/>
      <c r="G1" s="29"/>
      <c r="H1" s="26"/>
      <c r="I1" s="26"/>
      <c r="J1" s="30"/>
      <c r="K1" s="31"/>
    </row>
    <row r="2" spans="1:11" ht="47.25" customHeight="1">
      <c r="A2" s="70" t="s">
        <v>1</v>
      </c>
      <c r="B2" s="70" t="s">
        <v>2</v>
      </c>
      <c r="C2" s="70" t="s">
        <v>3</v>
      </c>
      <c r="D2" s="70" t="s">
        <v>4</v>
      </c>
      <c r="E2" s="70" t="s">
        <v>5</v>
      </c>
      <c r="F2" s="70" t="s">
        <v>121</v>
      </c>
      <c r="G2" s="113" t="s">
        <v>122</v>
      </c>
      <c r="H2" s="70" t="s">
        <v>8</v>
      </c>
      <c r="I2" s="70" t="s">
        <v>9</v>
      </c>
      <c r="J2" s="113" t="s">
        <v>10</v>
      </c>
      <c r="K2" s="70" t="s">
        <v>11</v>
      </c>
    </row>
    <row r="3" spans="1:12" ht="179.25" customHeight="1">
      <c r="A3" s="114">
        <v>1</v>
      </c>
      <c r="B3" s="115" t="s">
        <v>128</v>
      </c>
      <c r="C3" s="116"/>
      <c r="D3" s="93" t="s">
        <v>13</v>
      </c>
      <c r="E3" s="114">
        <v>10</v>
      </c>
      <c r="F3" s="117"/>
      <c r="G3" s="56"/>
      <c r="H3" s="75"/>
      <c r="I3" s="117"/>
      <c r="J3" s="117"/>
      <c r="K3" s="93" t="s">
        <v>129</v>
      </c>
      <c r="L3" s="118"/>
    </row>
    <row r="4" spans="1:12" ht="203.25" customHeight="1">
      <c r="A4" s="114">
        <v>2</v>
      </c>
      <c r="B4" s="87" t="s">
        <v>130</v>
      </c>
      <c r="C4" s="116"/>
      <c r="D4" s="93" t="s">
        <v>13</v>
      </c>
      <c r="E4" s="114">
        <v>53</v>
      </c>
      <c r="F4" s="117"/>
      <c r="G4" s="56"/>
      <c r="H4" s="75"/>
      <c r="I4" s="117"/>
      <c r="J4" s="117"/>
      <c r="K4" s="93" t="s">
        <v>129</v>
      </c>
      <c r="L4" s="118"/>
    </row>
    <row r="5" spans="1:12" ht="199.5" customHeight="1">
      <c r="A5" s="114">
        <v>3</v>
      </c>
      <c r="B5" s="115" t="s">
        <v>131</v>
      </c>
      <c r="C5" s="116"/>
      <c r="D5" s="93" t="s">
        <v>13</v>
      </c>
      <c r="E5" s="114">
        <v>1</v>
      </c>
      <c r="F5" s="117"/>
      <c r="G5" s="17"/>
      <c r="H5" s="50"/>
      <c r="I5" s="117"/>
      <c r="J5" s="117"/>
      <c r="K5" s="93" t="s">
        <v>129</v>
      </c>
      <c r="L5" s="118"/>
    </row>
    <row r="6" spans="1:11" ht="36.75" customHeight="1">
      <c r="A6" s="184" t="s">
        <v>19</v>
      </c>
      <c r="B6" s="184"/>
      <c r="C6" s="184"/>
      <c r="D6" s="184"/>
      <c r="E6" s="184"/>
      <c r="F6" s="184"/>
      <c r="G6" s="184"/>
      <c r="H6" s="184"/>
      <c r="I6" s="119"/>
      <c r="J6" s="119"/>
      <c r="K6" s="52"/>
    </row>
    <row r="7" spans="1:11" ht="12.75">
      <c r="A7" s="48"/>
      <c r="B7" s="27"/>
      <c r="C7" s="28"/>
      <c r="D7" s="26"/>
      <c r="E7" s="26"/>
      <c r="F7" s="28"/>
      <c r="G7" s="29"/>
      <c r="H7" s="26"/>
      <c r="I7" s="26"/>
      <c r="J7" s="30"/>
      <c r="K7" s="31"/>
    </row>
    <row r="8" spans="1:11" ht="12.75">
      <c r="A8" s="48"/>
      <c r="B8" s="27"/>
      <c r="C8" s="28"/>
      <c r="D8" s="26"/>
      <c r="E8" s="26"/>
      <c r="F8" s="28"/>
      <c r="G8" s="29"/>
      <c r="H8" s="26"/>
      <c r="I8" s="26"/>
      <c r="J8" s="30"/>
      <c r="K8" s="31"/>
    </row>
  </sheetData>
  <sheetProtection selectLockedCells="1" selectUnlockedCells="1"/>
  <mergeCells count="1">
    <mergeCell ref="A6:H6"/>
  </mergeCells>
  <printOptions/>
  <pageMargins left="0.7875" right="0.7875" top="1.0527777777777778" bottom="1.0527777777777778" header="0.7875" footer="0.7875"/>
  <pageSetup fitToHeight="0" fitToWidth="1" horizontalDpi="300" verticalDpi="300" orientation="landscape" paperSize="9" scale="97"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9">
      <selection activeCell="A36" sqref="A36:J36"/>
    </sheetView>
  </sheetViews>
  <sheetFormatPr defaultColWidth="9.140625" defaultRowHeight="12.75"/>
  <cols>
    <col min="1" max="1" width="3.421875" style="0" customWidth="1"/>
    <col min="2" max="2" width="47.00390625" style="0" customWidth="1"/>
    <col min="3" max="3" width="10.140625" style="0" customWidth="1"/>
    <col min="4" max="4" width="7.140625" style="0" customWidth="1"/>
    <col min="5" max="5" width="12.140625" style="0" customWidth="1"/>
    <col min="6" max="6" width="11.57421875" style="0" customWidth="1"/>
    <col min="7" max="7" width="12.00390625" style="0" customWidth="1"/>
    <col min="9" max="9" width="11.8515625" style="0" customWidth="1"/>
    <col min="10" max="10" width="12.140625" style="0" customWidth="1"/>
  </cols>
  <sheetData>
    <row r="1" spans="1:10" ht="16.5">
      <c r="A1" s="32"/>
      <c r="B1" s="120" t="s">
        <v>132</v>
      </c>
      <c r="C1" s="121"/>
      <c r="D1" s="122"/>
      <c r="E1" s="122"/>
      <c r="F1" s="122"/>
      <c r="G1" s="122"/>
      <c r="H1" s="123"/>
      <c r="I1" s="123"/>
      <c r="J1" s="124"/>
    </row>
    <row r="2" spans="1:10" ht="12.75" customHeight="1">
      <c r="A2" s="192" t="s">
        <v>133</v>
      </c>
      <c r="B2" s="193" t="s">
        <v>134</v>
      </c>
      <c r="C2" s="187" t="s">
        <v>135</v>
      </c>
      <c r="D2" s="187" t="s">
        <v>4</v>
      </c>
      <c r="E2" s="187" t="s">
        <v>136</v>
      </c>
      <c r="F2" s="187" t="s">
        <v>137</v>
      </c>
      <c r="G2" s="186" t="s">
        <v>138</v>
      </c>
      <c r="H2" s="187" t="s">
        <v>139</v>
      </c>
      <c r="I2" s="187" t="s">
        <v>140</v>
      </c>
      <c r="J2" s="189" t="s">
        <v>10</v>
      </c>
    </row>
    <row r="3" spans="1:10" ht="12.75">
      <c r="A3" s="192"/>
      <c r="B3" s="193"/>
      <c r="C3" s="187"/>
      <c r="D3" s="187"/>
      <c r="E3" s="187"/>
      <c r="F3" s="187"/>
      <c r="G3" s="186"/>
      <c r="H3" s="187"/>
      <c r="I3" s="187"/>
      <c r="J3" s="189"/>
    </row>
    <row r="4" spans="1:10" ht="19.5" customHeight="1">
      <c r="A4" s="192"/>
      <c r="B4" s="193"/>
      <c r="C4" s="187"/>
      <c r="D4" s="187"/>
      <c r="E4" s="187"/>
      <c r="F4" s="187"/>
      <c r="G4" s="186"/>
      <c r="H4" s="187"/>
      <c r="I4" s="187"/>
      <c r="J4" s="189"/>
    </row>
    <row r="5" spans="1:10" ht="201.75" customHeight="1">
      <c r="A5" s="125">
        <v>1</v>
      </c>
      <c r="B5" s="126" t="s">
        <v>141</v>
      </c>
      <c r="C5" s="127"/>
      <c r="D5" s="125" t="s">
        <v>73</v>
      </c>
      <c r="E5" s="128">
        <v>100</v>
      </c>
      <c r="F5" s="129"/>
      <c r="G5" s="129"/>
      <c r="H5" s="130"/>
      <c r="I5" s="131"/>
      <c r="J5" s="132"/>
    </row>
    <row r="6" spans="1:10" ht="221.25" customHeight="1">
      <c r="A6" s="125">
        <f>A5+1</f>
        <v>2</v>
      </c>
      <c r="B6" s="126" t="s">
        <v>142</v>
      </c>
      <c r="C6" s="127"/>
      <c r="D6" s="133" t="s">
        <v>73</v>
      </c>
      <c r="E6" s="128">
        <v>100</v>
      </c>
      <c r="F6" s="129"/>
      <c r="G6" s="129"/>
      <c r="H6" s="130"/>
      <c r="I6" s="131"/>
      <c r="J6" s="132"/>
    </row>
    <row r="7" spans="1:10" ht="168.75" customHeight="1">
      <c r="A7" s="125">
        <v>3</v>
      </c>
      <c r="B7" s="126" t="s">
        <v>143</v>
      </c>
      <c r="C7" s="127"/>
      <c r="D7" s="133" t="s">
        <v>73</v>
      </c>
      <c r="E7" s="128">
        <v>80</v>
      </c>
      <c r="F7" s="129"/>
      <c r="G7" s="129"/>
      <c r="H7" s="130"/>
      <c r="I7" s="131"/>
      <c r="J7" s="132"/>
    </row>
    <row r="8" spans="1:10" ht="135" customHeight="1">
      <c r="A8" s="125">
        <v>4</v>
      </c>
      <c r="B8" s="126" t="s">
        <v>144</v>
      </c>
      <c r="C8" s="127"/>
      <c r="D8" s="133" t="s">
        <v>73</v>
      </c>
      <c r="E8" s="128">
        <v>10</v>
      </c>
      <c r="F8" s="129"/>
      <c r="G8" s="129"/>
      <c r="H8" s="130"/>
      <c r="I8" s="131"/>
      <c r="J8" s="132"/>
    </row>
    <row r="9" spans="1:10" ht="111" customHeight="1">
      <c r="A9" s="125">
        <v>5</v>
      </c>
      <c r="B9" s="126" t="s">
        <v>145</v>
      </c>
      <c r="C9" s="127"/>
      <c r="D9" s="133" t="s">
        <v>73</v>
      </c>
      <c r="E9" s="134">
        <v>3</v>
      </c>
      <c r="F9" s="129"/>
      <c r="G9" s="129"/>
      <c r="H9" s="130"/>
      <c r="I9" s="131"/>
      <c r="J9" s="132"/>
    </row>
    <row r="10" spans="1:10" ht="116.25" customHeight="1">
      <c r="A10" s="125">
        <v>6</v>
      </c>
      <c r="B10" s="126" t="s">
        <v>146</v>
      </c>
      <c r="C10" s="127"/>
      <c r="D10" s="133" t="s">
        <v>73</v>
      </c>
      <c r="E10" s="134">
        <v>13</v>
      </c>
      <c r="F10" s="129"/>
      <c r="G10" s="129"/>
      <c r="H10" s="130"/>
      <c r="I10" s="131"/>
      <c r="J10" s="132"/>
    </row>
    <row r="11" spans="1:10" ht="128.25" customHeight="1">
      <c r="A11" s="125">
        <v>7</v>
      </c>
      <c r="B11" s="126" t="s">
        <v>147</v>
      </c>
      <c r="C11" s="127"/>
      <c r="D11" s="133" t="s">
        <v>73</v>
      </c>
      <c r="E11" s="134">
        <v>10</v>
      </c>
      <c r="F11" s="129"/>
      <c r="G11" s="129"/>
      <c r="H11" s="130"/>
      <c r="I11" s="131"/>
      <c r="J11" s="132"/>
    </row>
    <row r="12" spans="1:10" ht="159.75" customHeight="1">
      <c r="A12" s="125">
        <v>8</v>
      </c>
      <c r="B12" s="126" t="s">
        <v>148</v>
      </c>
      <c r="C12" s="127"/>
      <c r="D12" s="133" t="s">
        <v>73</v>
      </c>
      <c r="E12" s="134">
        <v>10</v>
      </c>
      <c r="F12" s="129"/>
      <c r="G12" s="129"/>
      <c r="H12" s="130"/>
      <c r="I12" s="131"/>
      <c r="J12" s="132"/>
    </row>
    <row r="13" spans="1:10" ht="216" customHeight="1">
      <c r="A13" s="125">
        <f>A12+1</f>
        <v>9</v>
      </c>
      <c r="B13" s="135" t="s">
        <v>149</v>
      </c>
      <c r="C13" s="136"/>
      <c r="D13" s="133" t="s">
        <v>73</v>
      </c>
      <c r="E13" s="134">
        <v>9</v>
      </c>
      <c r="F13" s="129"/>
      <c r="G13" s="129"/>
      <c r="H13" s="130"/>
      <c r="I13" s="131"/>
      <c r="J13" s="132"/>
    </row>
    <row r="14" spans="1:10" ht="216" customHeight="1">
      <c r="A14" s="125">
        <v>10</v>
      </c>
      <c r="B14" s="135" t="s">
        <v>150</v>
      </c>
      <c r="C14" s="136"/>
      <c r="D14" s="133" t="s">
        <v>73</v>
      </c>
      <c r="E14" s="134">
        <v>12</v>
      </c>
      <c r="F14" s="129"/>
      <c r="G14" s="129"/>
      <c r="H14" s="130"/>
      <c r="I14" s="131"/>
      <c r="J14" s="132"/>
    </row>
    <row r="15" spans="1:10" ht="196.5" customHeight="1">
      <c r="A15" s="125">
        <f>A14+1</f>
        <v>11</v>
      </c>
      <c r="B15" s="135" t="s">
        <v>151</v>
      </c>
      <c r="C15" s="136"/>
      <c r="D15" s="133" t="s">
        <v>152</v>
      </c>
      <c r="E15" s="134">
        <v>724</v>
      </c>
      <c r="F15" s="129"/>
      <c r="G15" s="129"/>
      <c r="H15" s="130"/>
      <c r="I15" s="131"/>
      <c r="J15" s="132"/>
    </row>
    <row r="16" spans="1:10" ht="119.25" customHeight="1">
      <c r="A16" s="125">
        <v>12</v>
      </c>
      <c r="B16" s="135" t="s">
        <v>153</v>
      </c>
      <c r="C16" s="136"/>
      <c r="D16" s="133" t="s">
        <v>152</v>
      </c>
      <c r="E16" s="134">
        <v>12</v>
      </c>
      <c r="F16" s="129"/>
      <c r="G16" s="129"/>
      <c r="H16" s="130"/>
      <c r="I16" s="131"/>
      <c r="J16" s="132"/>
    </row>
    <row r="17" spans="1:10" ht="172.5" customHeight="1">
      <c r="A17" s="125">
        <v>13</v>
      </c>
      <c r="B17" s="135" t="s">
        <v>154</v>
      </c>
      <c r="C17" s="136"/>
      <c r="D17" s="133" t="s">
        <v>73</v>
      </c>
      <c r="E17" s="134">
        <v>4</v>
      </c>
      <c r="F17" s="129"/>
      <c r="G17" s="129"/>
      <c r="H17" s="130"/>
      <c r="I17" s="131"/>
      <c r="J17" s="132"/>
    </row>
    <row r="18" spans="1:10" ht="28.5" customHeight="1">
      <c r="A18" s="125">
        <v>14</v>
      </c>
      <c r="B18" s="135" t="s">
        <v>155</v>
      </c>
      <c r="C18" s="136"/>
      <c r="D18" s="133" t="s">
        <v>73</v>
      </c>
      <c r="E18" s="134">
        <v>4</v>
      </c>
      <c r="F18" s="129"/>
      <c r="G18" s="129"/>
      <c r="H18" s="130"/>
      <c r="I18" s="131"/>
      <c r="J18" s="132"/>
    </row>
    <row r="19" spans="1:10" ht="342.75" customHeight="1">
      <c r="A19" s="125">
        <v>15</v>
      </c>
      <c r="B19" s="137" t="s">
        <v>156</v>
      </c>
      <c r="C19" s="138"/>
      <c r="D19" s="133" t="s">
        <v>73</v>
      </c>
      <c r="E19" s="136">
        <v>10</v>
      </c>
      <c r="F19" s="129"/>
      <c r="G19" s="129"/>
      <c r="H19" s="130"/>
      <c r="I19" s="131"/>
      <c r="J19" s="132"/>
    </row>
    <row r="20" spans="1:10" ht="185.25" customHeight="1">
      <c r="A20" s="125">
        <v>16</v>
      </c>
      <c r="B20" s="137" t="s">
        <v>193</v>
      </c>
      <c r="C20" s="138"/>
      <c r="D20" s="133" t="s">
        <v>73</v>
      </c>
      <c r="E20" s="136">
        <v>2</v>
      </c>
      <c r="F20" s="129"/>
      <c r="G20" s="129"/>
      <c r="H20" s="130"/>
      <c r="I20" s="131"/>
      <c r="J20" s="132"/>
    </row>
    <row r="21" spans="1:10" ht="68.25" customHeight="1">
      <c r="A21" s="125">
        <v>17</v>
      </c>
      <c r="B21" s="137" t="s">
        <v>157</v>
      </c>
      <c r="C21" s="138"/>
      <c r="D21" s="133" t="s">
        <v>73</v>
      </c>
      <c r="E21" s="136">
        <v>10</v>
      </c>
      <c r="F21" s="129"/>
      <c r="G21" s="129"/>
      <c r="H21" s="130"/>
      <c r="I21" s="131"/>
      <c r="J21" s="132"/>
    </row>
    <row r="22" spans="1:10" ht="409.5" customHeight="1">
      <c r="A22" s="125">
        <v>18</v>
      </c>
      <c r="B22" s="139" t="s">
        <v>158</v>
      </c>
      <c r="C22" s="140"/>
      <c r="D22" s="133" t="s">
        <v>73</v>
      </c>
      <c r="E22" s="136">
        <v>10</v>
      </c>
      <c r="F22" s="129"/>
      <c r="G22" s="129"/>
      <c r="H22" s="130"/>
      <c r="I22" s="131"/>
      <c r="J22" s="132"/>
    </row>
    <row r="23" spans="1:10" ht="225.75" customHeight="1">
      <c r="A23" s="125">
        <v>19</v>
      </c>
      <c r="B23" s="141" t="s">
        <v>159</v>
      </c>
      <c r="C23" s="140"/>
      <c r="D23" s="133" t="s">
        <v>73</v>
      </c>
      <c r="E23" s="136">
        <v>4</v>
      </c>
      <c r="F23" s="129">
        <v>222.86</v>
      </c>
      <c r="G23" s="129">
        <f>1.23*F23</f>
        <v>274.1178</v>
      </c>
      <c r="H23" s="130">
        <v>0.23</v>
      </c>
      <c r="I23" s="131">
        <f>F23*E23</f>
        <v>891.44</v>
      </c>
      <c r="J23" s="132">
        <f>1.23*I23</f>
        <v>1096.4712</v>
      </c>
    </row>
    <row r="24" spans="1:10" ht="81.75" customHeight="1">
      <c r="A24" s="125">
        <v>20</v>
      </c>
      <c r="B24" s="142" t="s">
        <v>160</v>
      </c>
      <c r="C24" s="143"/>
      <c r="D24" s="144" t="s">
        <v>73</v>
      </c>
      <c r="E24" s="144">
        <v>5</v>
      </c>
      <c r="F24" s="144"/>
      <c r="G24" s="129"/>
      <c r="H24" s="130"/>
      <c r="I24" s="131"/>
      <c r="J24" s="132"/>
    </row>
    <row r="25" spans="1:10" ht="125.25" customHeight="1">
      <c r="A25" s="125">
        <v>21</v>
      </c>
      <c r="B25" s="142" t="s">
        <v>161</v>
      </c>
      <c r="C25" s="143"/>
      <c r="D25" s="144" t="s">
        <v>73</v>
      </c>
      <c r="E25" s="144">
        <v>2</v>
      </c>
      <c r="F25" s="144"/>
      <c r="G25" s="129"/>
      <c r="H25" s="130"/>
      <c r="I25" s="131"/>
      <c r="J25" s="132"/>
    </row>
    <row r="26" spans="1:10" ht="14.25">
      <c r="A26" s="190" t="s">
        <v>162</v>
      </c>
      <c r="B26" s="190"/>
      <c r="C26" s="190"/>
      <c r="D26" s="190"/>
      <c r="E26" s="190"/>
      <c r="F26" s="190"/>
      <c r="G26" s="190"/>
      <c r="H26" s="190"/>
      <c r="I26" s="145"/>
      <c r="J26" s="145"/>
    </row>
    <row r="27" spans="1:10" ht="18.75">
      <c r="A27" s="146"/>
      <c r="B27" s="146"/>
      <c r="C27" s="147"/>
      <c r="D27" s="146"/>
      <c r="E27" s="146"/>
      <c r="F27" s="148"/>
      <c r="G27" s="148"/>
      <c r="H27" s="149"/>
      <c r="I27" s="149"/>
      <c r="J27" s="150"/>
    </row>
    <row r="28" spans="1:10" ht="15">
      <c r="A28" s="191"/>
      <c r="B28" s="191"/>
      <c r="C28" s="191"/>
      <c r="D28" s="191"/>
      <c r="E28" s="191"/>
      <c r="F28" s="191"/>
      <c r="G28" s="191"/>
      <c r="H28" s="191"/>
      <c r="I28" s="191"/>
      <c r="J28" s="191"/>
    </row>
    <row r="29" spans="1:10" ht="12.75">
      <c r="A29" s="188" t="s">
        <v>163</v>
      </c>
      <c r="B29" s="188"/>
      <c r="C29" s="188"/>
      <c r="D29" s="188"/>
      <c r="E29" s="188"/>
      <c r="F29" s="188"/>
      <c r="G29" s="188"/>
      <c r="H29" s="188"/>
      <c r="I29" s="188"/>
      <c r="J29" s="188"/>
    </row>
    <row r="30" spans="1:10" ht="26.25" customHeight="1">
      <c r="A30" s="188" t="s">
        <v>164</v>
      </c>
      <c r="B30" s="188"/>
      <c r="C30" s="188"/>
      <c r="D30" s="188"/>
      <c r="E30" s="188"/>
      <c r="F30" s="188"/>
      <c r="G30" s="188"/>
      <c r="H30" s="188"/>
      <c r="I30" s="188"/>
      <c r="J30" s="188"/>
    </row>
    <row r="31" spans="1:10" ht="75.75" customHeight="1">
      <c r="A31" s="185" t="s">
        <v>165</v>
      </c>
      <c r="B31" s="185"/>
      <c r="C31" s="185"/>
      <c r="D31" s="185"/>
      <c r="E31" s="185"/>
      <c r="F31" s="185"/>
      <c r="G31" s="185"/>
      <c r="H31" s="185"/>
      <c r="I31" s="185"/>
      <c r="J31" s="185"/>
    </row>
    <row r="32" spans="1:10" ht="49.5" customHeight="1">
      <c r="A32" s="185" t="s">
        <v>166</v>
      </c>
      <c r="B32" s="185"/>
      <c r="C32" s="185"/>
      <c r="D32" s="185"/>
      <c r="E32" s="185"/>
      <c r="F32" s="185"/>
      <c r="G32" s="185"/>
      <c r="H32" s="185"/>
      <c r="I32" s="185"/>
      <c r="J32" s="185"/>
    </row>
    <row r="33" spans="1:10" ht="47.25" customHeight="1">
      <c r="A33" s="185" t="s">
        <v>192</v>
      </c>
      <c r="B33" s="185"/>
      <c r="C33" s="185"/>
      <c r="D33" s="185"/>
      <c r="E33" s="185"/>
      <c r="F33" s="185"/>
      <c r="G33" s="185"/>
      <c r="H33" s="185"/>
      <c r="I33" s="185"/>
      <c r="J33" s="185"/>
    </row>
    <row r="34" spans="1:10" ht="51.75" customHeight="1">
      <c r="A34" s="185" t="s">
        <v>167</v>
      </c>
      <c r="B34" s="185"/>
      <c r="C34" s="185"/>
      <c r="D34" s="185"/>
      <c r="E34" s="185"/>
      <c r="F34" s="185"/>
      <c r="G34" s="185"/>
      <c r="H34" s="185"/>
      <c r="I34" s="185"/>
      <c r="J34" s="185"/>
    </row>
    <row r="35" spans="1:10" ht="39" customHeight="1">
      <c r="A35" s="185" t="s">
        <v>168</v>
      </c>
      <c r="B35" s="185"/>
      <c r="C35" s="185"/>
      <c r="D35" s="185"/>
      <c r="E35" s="185"/>
      <c r="F35" s="185"/>
      <c r="G35" s="185"/>
      <c r="H35" s="185"/>
      <c r="I35" s="185"/>
      <c r="J35" s="185"/>
    </row>
    <row r="36" spans="1:10" ht="36" customHeight="1">
      <c r="A36" s="185" t="s">
        <v>194</v>
      </c>
      <c r="B36" s="185"/>
      <c r="C36" s="185"/>
      <c r="D36" s="185"/>
      <c r="E36" s="185"/>
      <c r="F36" s="185"/>
      <c r="G36" s="185"/>
      <c r="H36" s="185"/>
      <c r="I36" s="185"/>
      <c r="J36" s="185"/>
    </row>
    <row r="37" spans="1:10" ht="12.75">
      <c r="A37" s="185"/>
      <c r="B37" s="185"/>
      <c r="C37" s="185"/>
      <c r="D37" s="185"/>
      <c r="E37" s="185"/>
      <c r="F37" s="185"/>
      <c r="G37" s="185"/>
      <c r="H37" s="185"/>
      <c r="I37" s="185"/>
      <c r="J37" s="185"/>
    </row>
    <row r="38" spans="1:10" ht="12.75">
      <c r="A38" s="151"/>
      <c r="B38" s="151"/>
      <c r="C38" s="151"/>
      <c r="D38" s="151"/>
      <c r="E38" s="151"/>
      <c r="F38" s="151"/>
      <c r="G38" s="151"/>
      <c r="H38" s="151"/>
      <c r="I38" s="151"/>
      <c r="J38" s="151"/>
    </row>
  </sheetData>
  <sheetProtection selectLockedCells="1" selectUnlockedCells="1"/>
  <mergeCells count="21">
    <mergeCell ref="F2:F4"/>
    <mergeCell ref="A33:J33"/>
    <mergeCell ref="I2:I4"/>
    <mergeCell ref="J2:J4"/>
    <mergeCell ref="A26:H26"/>
    <mergeCell ref="A28:J28"/>
    <mergeCell ref="A2:A4"/>
    <mergeCell ref="B2:B4"/>
    <mergeCell ref="C2:C4"/>
    <mergeCell ref="D2:D4"/>
    <mergeCell ref="E2:E4"/>
    <mergeCell ref="A34:J34"/>
    <mergeCell ref="G2:G4"/>
    <mergeCell ref="H2:H4"/>
    <mergeCell ref="A35:J35"/>
    <mergeCell ref="A36:J36"/>
    <mergeCell ref="A37:J37"/>
    <mergeCell ref="A29:J29"/>
    <mergeCell ref="A30:J30"/>
    <mergeCell ref="A31:J31"/>
    <mergeCell ref="A32:J32"/>
  </mergeCells>
  <printOptions/>
  <pageMargins left="0.7000000000000001" right="0.7000000000000001" top="0.75" bottom="0.75" header="0.5118110236220472" footer="0.5118110236220472"/>
  <pageSetup fitToHeight="0" fitToWidth="1" horizontalDpi="300" verticalDpi="300" orientation="landscape" paperSize="9" scale="98" r:id="rId1"/>
</worksheet>
</file>

<file path=xl/worksheets/sheet14.xml><?xml version="1.0" encoding="utf-8"?>
<worksheet xmlns="http://schemas.openxmlformats.org/spreadsheetml/2006/main" xmlns:r="http://schemas.openxmlformats.org/officeDocument/2006/relationships">
  <dimension ref="A1:K7"/>
  <sheetViews>
    <sheetView zoomScalePageLayoutView="0" workbookViewId="0" topLeftCell="A1">
      <selection activeCell="J4" sqref="J4"/>
    </sheetView>
  </sheetViews>
  <sheetFormatPr defaultColWidth="9.140625" defaultRowHeight="12.75"/>
  <cols>
    <col min="1" max="1" width="2.8515625" style="0" customWidth="1"/>
    <col min="2" max="2" width="47.00390625" style="0" customWidth="1"/>
    <col min="3" max="3" width="18.00390625" style="0" customWidth="1"/>
  </cols>
  <sheetData>
    <row r="1" ht="30.75" customHeight="1">
      <c r="B1" s="152" t="s">
        <v>169</v>
      </c>
    </row>
    <row r="2" spans="1:11" ht="38.25" customHeight="1">
      <c r="A2" s="46" t="s">
        <v>1</v>
      </c>
      <c r="B2" s="70" t="s">
        <v>2</v>
      </c>
      <c r="C2" s="46" t="s">
        <v>3</v>
      </c>
      <c r="D2" s="46" t="s">
        <v>4</v>
      </c>
      <c r="E2" s="46" t="s">
        <v>5</v>
      </c>
      <c r="F2" s="46" t="s">
        <v>6</v>
      </c>
      <c r="G2" s="71" t="s">
        <v>7</v>
      </c>
      <c r="H2" s="46" t="s">
        <v>8</v>
      </c>
      <c r="I2" s="46" t="s">
        <v>9</v>
      </c>
      <c r="J2" s="71" t="s">
        <v>10</v>
      </c>
      <c r="K2" s="46" t="s">
        <v>11</v>
      </c>
    </row>
    <row r="3" spans="1:11" ht="172.5" customHeight="1">
      <c r="A3" s="16" t="s">
        <v>21</v>
      </c>
      <c r="B3" s="153" t="s">
        <v>170</v>
      </c>
      <c r="C3" s="72"/>
      <c r="D3" s="16" t="s">
        <v>13</v>
      </c>
      <c r="E3" s="16">
        <v>13</v>
      </c>
      <c r="F3" s="16"/>
      <c r="G3" s="17"/>
      <c r="H3" s="50"/>
      <c r="I3" s="17"/>
      <c r="J3" s="17"/>
      <c r="K3" s="16"/>
    </row>
    <row r="4" spans="1:11" ht="12.75" customHeight="1">
      <c r="A4" s="175" t="s">
        <v>67</v>
      </c>
      <c r="B4" s="175"/>
      <c r="C4" s="175"/>
      <c r="D4" s="175"/>
      <c r="E4" s="175"/>
      <c r="F4" s="175"/>
      <c r="G4" s="175"/>
      <c r="H4" s="175"/>
      <c r="I4" s="13"/>
      <c r="J4" s="13"/>
      <c r="K4" s="16"/>
    </row>
    <row r="7" ht="12.75">
      <c r="B7" s="154"/>
    </row>
  </sheetData>
  <sheetProtection selectLockedCells="1" selectUnlockedCells="1"/>
  <mergeCells count="1">
    <mergeCell ref="A4:H4"/>
  </mergeCells>
  <printOptions/>
  <pageMargins left="0.7000000000000001" right="0.7000000000000001" top="0.75" bottom="0.75"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2:K8"/>
  <sheetViews>
    <sheetView zoomScalePageLayoutView="0" workbookViewId="0" topLeftCell="A1">
      <selection activeCell="J6" sqref="J6"/>
    </sheetView>
  </sheetViews>
  <sheetFormatPr defaultColWidth="11.57421875" defaultRowHeight="12.75"/>
  <cols>
    <col min="1" max="1" width="7.00390625" style="0" customWidth="1"/>
    <col min="2" max="2" width="38.7109375" style="0" customWidth="1"/>
    <col min="3" max="3" width="14.421875" style="0" customWidth="1"/>
    <col min="4" max="4" width="7.421875" style="0" customWidth="1"/>
    <col min="5" max="5" width="8.421875" style="0" customWidth="1"/>
    <col min="6" max="7" width="11.57421875" style="0" customWidth="1"/>
    <col min="8" max="8" width="8.00390625" style="0" customWidth="1"/>
  </cols>
  <sheetData>
    <row r="2" spans="1:11" ht="18.75" customHeight="1">
      <c r="A2" s="194" t="s">
        <v>171</v>
      </c>
      <c r="B2" s="194"/>
      <c r="C2" s="194"/>
      <c r="D2" s="194"/>
      <c r="E2" s="194"/>
      <c r="F2" s="194"/>
      <c r="G2" s="194"/>
      <c r="H2" s="194"/>
      <c r="I2" s="194"/>
      <c r="J2" s="194"/>
      <c r="K2" s="194"/>
    </row>
    <row r="3" spans="1:11" ht="65.25" customHeight="1">
      <c r="A3" s="159" t="s">
        <v>1</v>
      </c>
      <c r="B3" s="160" t="s">
        <v>2</v>
      </c>
      <c r="C3" s="159" t="s">
        <v>3</v>
      </c>
      <c r="D3" s="159" t="s">
        <v>4</v>
      </c>
      <c r="E3" s="159" t="s">
        <v>5</v>
      </c>
      <c r="F3" s="159" t="s">
        <v>6</v>
      </c>
      <c r="G3" s="161" t="s">
        <v>7</v>
      </c>
      <c r="H3" s="159" t="s">
        <v>8</v>
      </c>
      <c r="I3" s="159" t="s">
        <v>9</v>
      </c>
      <c r="J3" s="161" t="s">
        <v>10</v>
      </c>
      <c r="K3" s="159" t="s">
        <v>11</v>
      </c>
    </row>
    <row r="4" spans="1:11" ht="66" customHeight="1">
      <c r="A4" s="162">
        <v>1</v>
      </c>
      <c r="B4" s="163" t="s">
        <v>172</v>
      </c>
      <c r="C4" s="164"/>
      <c r="D4" s="165" t="s">
        <v>173</v>
      </c>
      <c r="E4" s="165">
        <v>12</v>
      </c>
      <c r="F4" s="166"/>
      <c r="G4" s="166"/>
      <c r="H4" s="167"/>
      <c r="I4" s="166"/>
      <c r="J4" s="166"/>
      <c r="K4" s="165"/>
    </row>
    <row r="5" spans="1:11" ht="42.75" customHeight="1">
      <c r="A5" s="168">
        <v>2</v>
      </c>
      <c r="B5" s="169" t="s">
        <v>174</v>
      </c>
      <c r="C5" s="170"/>
      <c r="D5" s="170" t="s">
        <v>38</v>
      </c>
      <c r="E5" s="170">
        <v>12</v>
      </c>
      <c r="F5" s="171"/>
      <c r="G5" s="166"/>
      <c r="H5" s="172"/>
      <c r="I5" s="166"/>
      <c r="J5" s="166"/>
      <c r="K5" s="170"/>
    </row>
    <row r="6" spans="1:10" ht="12.75">
      <c r="A6" s="195" t="s">
        <v>67</v>
      </c>
      <c r="B6" s="195"/>
      <c r="C6" s="195"/>
      <c r="D6" s="195"/>
      <c r="E6" s="195"/>
      <c r="F6" s="195"/>
      <c r="G6" s="195"/>
      <c r="H6" s="195"/>
      <c r="I6" s="155"/>
      <c r="J6" s="155"/>
    </row>
    <row r="8" ht="12.75">
      <c r="F8" s="156"/>
    </row>
  </sheetData>
  <sheetProtection selectLockedCells="1" selectUnlockedCells="1"/>
  <mergeCells count="2">
    <mergeCell ref="A2:K2"/>
    <mergeCell ref="A6:H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2:K5"/>
  <sheetViews>
    <sheetView zoomScalePageLayoutView="0" workbookViewId="0" topLeftCell="A1">
      <selection activeCell="J5" sqref="J5"/>
    </sheetView>
  </sheetViews>
  <sheetFormatPr defaultColWidth="11.57421875" defaultRowHeight="12.75"/>
  <cols>
    <col min="1" max="1" width="6.140625" style="0" customWidth="1"/>
    <col min="2" max="2" width="42.8515625" style="0" customWidth="1"/>
    <col min="3" max="3" width="15.8515625" style="0" customWidth="1"/>
    <col min="4" max="4" width="8.00390625" style="0" customWidth="1"/>
    <col min="5" max="5" width="5.8515625" style="0" customWidth="1"/>
    <col min="6" max="6" width="8.28125" style="0" customWidth="1"/>
    <col min="7" max="8" width="7.7109375" style="0" customWidth="1"/>
    <col min="9" max="9" width="10.421875" style="0" customWidth="1"/>
    <col min="10" max="10" width="9.00390625" style="0" customWidth="1"/>
  </cols>
  <sheetData>
    <row r="2" ht="12.75">
      <c r="A2" s="157" t="s">
        <v>175</v>
      </c>
    </row>
    <row r="3" spans="1:11" ht="51" customHeight="1">
      <c r="A3" s="46" t="s">
        <v>1</v>
      </c>
      <c r="B3" s="70" t="s">
        <v>2</v>
      </c>
      <c r="C3" s="46" t="s">
        <v>3</v>
      </c>
      <c r="D3" s="46" t="s">
        <v>4</v>
      </c>
      <c r="E3" s="46" t="s">
        <v>5</v>
      </c>
      <c r="F3" s="46" t="s">
        <v>6</v>
      </c>
      <c r="G3" s="71" t="s">
        <v>7</v>
      </c>
      <c r="H3" s="46" t="s">
        <v>8</v>
      </c>
      <c r="I3" s="46" t="s">
        <v>9</v>
      </c>
      <c r="J3" s="71" t="s">
        <v>10</v>
      </c>
      <c r="K3" s="46" t="s">
        <v>11</v>
      </c>
    </row>
    <row r="4" spans="1:11" ht="158.25" customHeight="1">
      <c r="A4" s="16" t="s">
        <v>21</v>
      </c>
      <c r="B4" s="153" t="s">
        <v>176</v>
      </c>
      <c r="C4" s="72"/>
      <c r="D4" s="16" t="s">
        <v>38</v>
      </c>
      <c r="E4" s="16">
        <v>13</v>
      </c>
      <c r="F4" s="16"/>
      <c r="G4" s="17"/>
      <c r="H4" s="50"/>
      <c r="I4" s="17"/>
      <c r="J4" s="17"/>
      <c r="K4" s="16" t="s">
        <v>177</v>
      </c>
    </row>
    <row r="5" spans="1:11" ht="12.75" customHeight="1">
      <c r="A5" s="176" t="s">
        <v>178</v>
      </c>
      <c r="B5" s="176"/>
      <c r="C5" s="176"/>
      <c r="D5" s="176"/>
      <c r="E5" s="176"/>
      <c r="F5" s="176"/>
      <c r="G5" s="176"/>
      <c r="H5" s="176"/>
      <c r="I5" s="13"/>
      <c r="J5" s="13"/>
      <c r="K5" s="16"/>
    </row>
  </sheetData>
  <sheetProtection selectLockedCells="1" selectUnlockedCells="1"/>
  <mergeCells count="1">
    <mergeCell ref="A5:H5"/>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2:K12"/>
  <sheetViews>
    <sheetView tabSelected="1" zoomScalePageLayoutView="0" workbookViewId="0" topLeftCell="A1">
      <selection activeCell="J9" sqref="J9"/>
    </sheetView>
  </sheetViews>
  <sheetFormatPr defaultColWidth="11.57421875" defaultRowHeight="12.75"/>
  <cols>
    <col min="1" max="1" width="5.421875" style="0" customWidth="1"/>
    <col min="2" max="2" width="32.7109375" style="0" customWidth="1"/>
    <col min="3" max="3" width="13.7109375" style="0" customWidth="1"/>
    <col min="4" max="4" width="7.421875" style="0" customWidth="1"/>
    <col min="5" max="5" width="10.00390625" style="0" customWidth="1"/>
    <col min="6" max="7" width="11.57421875" style="0" customWidth="1"/>
    <col min="8" max="8" width="7.421875" style="0" customWidth="1"/>
    <col min="9" max="9" width="8.421875" style="0" customWidth="1"/>
    <col min="10" max="10" width="8.8515625" style="0" customWidth="1"/>
  </cols>
  <sheetData>
    <row r="2" ht="12.75">
      <c r="A2" s="157" t="s">
        <v>179</v>
      </c>
    </row>
    <row r="3" spans="1:11" ht="58.5" customHeight="1">
      <c r="A3" s="46" t="s">
        <v>1</v>
      </c>
      <c r="B3" s="70" t="s">
        <v>2</v>
      </c>
      <c r="C3" s="46" t="s">
        <v>3</v>
      </c>
      <c r="D3" s="46" t="s">
        <v>4</v>
      </c>
      <c r="E3" s="46" t="s">
        <v>5</v>
      </c>
      <c r="F3" s="46" t="s">
        <v>6</v>
      </c>
      <c r="G3" s="71" t="s">
        <v>7</v>
      </c>
      <c r="H3" s="46" t="s">
        <v>8</v>
      </c>
      <c r="I3" s="46" t="s">
        <v>9</v>
      </c>
      <c r="J3" s="71" t="s">
        <v>10</v>
      </c>
      <c r="K3" s="46" t="s">
        <v>11</v>
      </c>
    </row>
    <row r="4" spans="1:11" ht="105.75" customHeight="1">
      <c r="A4" s="16" t="s">
        <v>21</v>
      </c>
      <c r="B4" s="153" t="s">
        <v>180</v>
      </c>
      <c r="C4" s="72"/>
      <c r="D4" s="16" t="s">
        <v>38</v>
      </c>
      <c r="E4" s="16">
        <v>21</v>
      </c>
      <c r="F4" s="16"/>
      <c r="G4" s="17"/>
      <c r="H4" s="50"/>
      <c r="I4" s="17"/>
      <c r="J4" s="17"/>
      <c r="K4" s="16" t="s">
        <v>181</v>
      </c>
    </row>
    <row r="5" spans="1:11" ht="180.75" customHeight="1">
      <c r="A5" s="16"/>
      <c r="B5" s="153" t="s">
        <v>182</v>
      </c>
      <c r="C5" s="72"/>
      <c r="D5" s="16" t="s">
        <v>38</v>
      </c>
      <c r="E5" s="16">
        <v>14</v>
      </c>
      <c r="F5" s="16"/>
      <c r="G5" s="17"/>
      <c r="H5" s="50"/>
      <c r="I5" s="17"/>
      <c r="J5" s="17"/>
      <c r="K5" s="16" t="s">
        <v>183</v>
      </c>
    </row>
    <row r="6" spans="1:11" ht="183.75" customHeight="1">
      <c r="A6" s="16"/>
      <c r="B6" s="153" t="s">
        <v>184</v>
      </c>
      <c r="C6" s="72"/>
      <c r="D6" s="16" t="s">
        <v>38</v>
      </c>
      <c r="E6" s="16">
        <v>7</v>
      </c>
      <c r="F6" s="16"/>
      <c r="G6" s="17"/>
      <c r="H6" s="50"/>
      <c r="I6" s="17"/>
      <c r="J6" s="17"/>
      <c r="K6" s="16" t="s">
        <v>185</v>
      </c>
    </row>
    <row r="7" spans="1:11" ht="12.75" customHeight="1">
      <c r="A7" s="175" t="s">
        <v>67</v>
      </c>
      <c r="B7" s="175"/>
      <c r="C7" s="175"/>
      <c r="D7" s="175"/>
      <c r="E7" s="175"/>
      <c r="F7" s="175"/>
      <c r="G7" s="175"/>
      <c r="H7" s="175"/>
      <c r="I7" s="13"/>
      <c r="J7" s="13"/>
      <c r="K7" s="16"/>
    </row>
    <row r="12" ht="25.5">
      <c r="B12" s="158" t="s">
        <v>186</v>
      </c>
    </row>
  </sheetData>
  <sheetProtection selectLockedCells="1" selectUnlockedCells="1"/>
  <mergeCells count="1">
    <mergeCell ref="A7:H7"/>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
  <sheetViews>
    <sheetView zoomScalePageLayoutView="0" workbookViewId="0" topLeftCell="A1">
      <selection activeCell="K4" sqref="K4"/>
    </sheetView>
  </sheetViews>
  <sheetFormatPr defaultColWidth="9.140625" defaultRowHeight="12.75"/>
  <cols>
    <col min="1" max="1" width="2.8515625" style="0" customWidth="1"/>
    <col min="2" max="2" width="24.00390625" style="0" customWidth="1"/>
    <col min="3" max="3" width="17.28125" style="0" customWidth="1"/>
  </cols>
  <sheetData>
    <row r="1" s="32" customFormat="1" ht="30.75" customHeight="1">
      <c r="B1" s="8" t="s">
        <v>20</v>
      </c>
    </row>
    <row r="2" spans="1:11" ht="54" customHeight="1">
      <c r="A2" s="11" t="s">
        <v>1</v>
      </c>
      <c r="B2" s="12" t="s">
        <v>2</v>
      </c>
      <c r="C2" s="11" t="s">
        <v>3</v>
      </c>
      <c r="D2" s="11" t="s">
        <v>4</v>
      </c>
      <c r="E2" s="11" t="s">
        <v>5</v>
      </c>
      <c r="F2" s="11" t="s">
        <v>6</v>
      </c>
      <c r="G2" s="13" t="s">
        <v>7</v>
      </c>
      <c r="H2" s="11" t="s">
        <v>8</v>
      </c>
      <c r="I2" s="11" t="s">
        <v>9</v>
      </c>
      <c r="J2" s="13" t="s">
        <v>10</v>
      </c>
      <c r="K2" s="11" t="s">
        <v>11</v>
      </c>
    </row>
    <row r="3" spans="1:11" ht="132.75" customHeight="1">
      <c r="A3" s="16" t="s">
        <v>21</v>
      </c>
      <c r="B3" s="33" t="s">
        <v>22</v>
      </c>
      <c r="C3" s="11"/>
      <c r="D3" s="16" t="s">
        <v>13</v>
      </c>
      <c r="E3" s="34">
        <v>20</v>
      </c>
      <c r="F3" s="35"/>
      <c r="G3" s="36"/>
      <c r="H3" s="19"/>
      <c r="I3" s="17"/>
      <c r="J3" s="17"/>
      <c r="K3" s="16" t="s">
        <v>191</v>
      </c>
    </row>
    <row r="4" spans="1:11" ht="212.25" customHeight="1">
      <c r="A4" s="37">
        <v>2</v>
      </c>
      <c r="B4" s="38" t="s">
        <v>23</v>
      </c>
      <c r="C4" s="11"/>
      <c r="D4" s="16" t="s">
        <v>13</v>
      </c>
      <c r="E4" s="16">
        <v>30</v>
      </c>
      <c r="F4" s="35"/>
      <c r="G4" s="36"/>
      <c r="H4" s="19"/>
      <c r="I4" s="17"/>
      <c r="J4" s="17"/>
      <c r="K4" s="16" t="s">
        <v>24</v>
      </c>
    </row>
    <row r="5" spans="1:11" ht="12.75" customHeight="1">
      <c r="A5" s="176" t="s">
        <v>19</v>
      </c>
      <c r="B5" s="176"/>
      <c r="C5" s="176"/>
      <c r="D5" s="176"/>
      <c r="E5" s="176"/>
      <c r="F5" s="176"/>
      <c r="G5" s="176"/>
      <c r="H5" s="176"/>
      <c r="I5" s="25"/>
      <c r="J5" s="25"/>
      <c r="K5" s="25"/>
    </row>
  </sheetData>
  <sheetProtection selectLockedCells="1" selectUnlockedCells="1"/>
  <mergeCells count="1">
    <mergeCell ref="A5:H5"/>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0">
      <selection activeCell="J13" sqref="J13"/>
    </sheetView>
  </sheetViews>
  <sheetFormatPr defaultColWidth="9.140625" defaultRowHeight="12.75"/>
  <cols>
    <col min="2" max="2" width="46.421875" style="0" customWidth="1"/>
    <col min="3" max="3" width="15.8515625" style="0" customWidth="1"/>
    <col min="4" max="4" width="7.28125" style="0" customWidth="1"/>
  </cols>
  <sheetData>
    <row r="1" spans="1:11" ht="52.5" customHeight="1">
      <c r="A1" s="26"/>
      <c r="B1" s="39" t="s">
        <v>25</v>
      </c>
      <c r="C1" s="28"/>
      <c r="D1" s="26"/>
      <c r="E1" s="26"/>
      <c r="F1" s="28"/>
      <c r="G1" s="29"/>
      <c r="H1" s="26"/>
      <c r="I1" s="26"/>
      <c r="J1" s="30"/>
      <c r="K1" s="31"/>
    </row>
    <row r="2" spans="1:11" ht="71.25" customHeight="1">
      <c r="A2" s="11" t="s">
        <v>1</v>
      </c>
      <c r="B2" s="12" t="s">
        <v>2</v>
      </c>
      <c r="C2" s="11" t="s">
        <v>3</v>
      </c>
      <c r="D2" s="11" t="s">
        <v>4</v>
      </c>
      <c r="E2" s="11" t="s">
        <v>5</v>
      </c>
      <c r="F2" s="11" t="s">
        <v>6</v>
      </c>
      <c r="G2" s="13" t="s">
        <v>7</v>
      </c>
      <c r="H2" s="11" t="s">
        <v>8</v>
      </c>
      <c r="I2" s="11" t="s">
        <v>9</v>
      </c>
      <c r="J2" s="13" t="s">
        <v>10</v>
      </c>
      <c r="K2" s="11" t="s">
        <v>11</v>
      </c>
    </row>
    <row r="3" spans="1:11" ht="60.75" customHeight="1">
      <c r="A3" s="37" t="s">
        <v>21</v>
      </c>
      <c r="B3" s="40" t="s">
        <v>26</v>
      </c>
      <c r="C3" s="11"/>
      <c r="D3" s="16" t="s">
        <v>13</v>
      </c>
      <c r="E3" s="41">
        <v>24</v>
      </c>
      <c r="F3" s="17"/>
      <c r="G3" s="36"/>
      <c r="H3" s="19"/>
      <c r="I3" s="17"/>
      <c r="J3" s="17"/>
      <c r="K3" s="16" t="s">
        <v>27</v>
      </c>
    </row>
    <row r="4" spans="1:11" ht="45.75" customHeight="1">
      <c r="A4" s="177">
        <v>2</v>
      </c>
      <c r="B4" s="178" t="s">
        <v>28</v>
      </c>
      <c r="C4" s="176"/>
      <c r="D4" s="16" t="s">
        <v>13</v>
      </c>
      <c r="E4" s="41">
        <v>144</v>
      </c>
      <c r="F4" s="17"/>
      <c r="G4" s="36"/>
      <c r="H4" s="19"/>
      <c r="I4" s="17"/>
      <c r="J4" s="17"/>
      <c r="K4" s="16" t="s">
        <v>29</v>
      </c>
    </row>
    <row r="5" spans="1:11" ht="45" customHeight="1">
      <c r="A5" s="177"/>
      <c r="B5" s="178"/>
      <c r="C5" s="176"/>
      <c r="D5" s="16" t="s">
        <v>13</v>
      </c>
      <c r="E5" s="41">
        <v>535</v>
      </c>
      <c r="F5" s="17"/>
      <c r="G5" s="36"/>
      <c r="H5" s="19"/>
      <c r="I5" s="17"/>
      <c r="J5" s="17"/>
      <c r="K5" s="16" t="s">
        <v>30</v>
      </c>
    </row>
    <row r="6" spans="1:11" ht="64.5" customHeight="1">
      <c r="A6" s="14">
        <v>3</v>
      </c>
      <c r="B6" s="42" t="s">
        <v>31</v>
      </c>
      <c r="C6" s="11"/>
      <c r="D6" s="16" t="s">
        <v>13</v>
      </c>
      <c r="E6" s="41">
        <v>672</v>
      </c>
      <c r="F6" s="17"/>
      <c r="G6" s="36"/>
      <c r="H6" s="19"/>
      <c r="I6" s="17"/>
      <c r="J6" s="17"/>
      <c r="K6" s="16" t="s">
        <v>32</v>
      </c>
    </row>
    <row r="7" spans="1:11" ht="95.25" customHeight="1">
      <c r="A7" s="14" t="s">
        <v>33</v>
      </c>
      <c r="B7" s="43" t="s">
        <v>34</v>
      </c>
      <c r="C7" s="11"/>
      <c r="D7" s="16" t="s">
        <v>13</v>
      </c>
      <c r="E7" s="41">
        <v>21</v>
      </c>
      <c r="F7" s="17"/>
      <c r="G7" s="36"/>
      <c r="H7" s="19"/>
      <c r="I7" s="17"/>
      <c r="J7" s="17"/>
      <c r="K7" s="16" t="s">
        <v>32</v>
      </c>
    </row>
    <row r="8" spans="1:11" ht="60.75" customHeight="1">
      <c r="A8" s="14" t="s">
        <v>35</v>
      </c>
      <c r="B8" s="43" t="s">
        <v>36</v>
      </c>
      <c r="C8" s="11"/>
      <c r="D8" s="16" t="s">
        <v>13</v>
      </c>
      <c r="E8" s="41">
        <v>67</v>
      </c>
      <c r="F8" s="17"/>
      <c r="G8" s="36"/>
      <c r="H8" s="19"/>
      <c r="I8" s="17"/>
      <c r="J8" s="17"/>
      <c r="K8" s="16" t="s">
        <v>32</v>
      </c>
    </row>
    <row r="9" spans="1:11" ht="127.5" customHeight="1">
      <c r="A9" s="16">
        <v>6</v>
      </c>
      <c r="B9" s="44" t="s">
        <v>37</v>
      </c>
      <c r="C9" s="11"/>
      <c r="D9" s="16" t="s">
        <v>38</v>
      </c>
      <c r="E9" s="41">
        <v>49</v>
      </c>
      <c r="F9" s="17"/>
      <c r="G9" s="36"/>
      <c r="H9" s="19"/>
      <c r="I9" s="17"/>
      <c r="J9" s="17"/>
      <c r="K9" s="16" t="s">
        <v>39</v>
      </c>
    </row>
    <row r="10" spans="1:11" ht="123.75" customHeight="1">
      <c r="A10" s="16">
        <v>7</v>
      </c>
      <c r="B10" s="44" t="s">
        <v>40</v>
      </c>
      <c r="C10" s="11"/>
      <c r="D10" s="16" t="s">
        <v>38</v>
      </c>
      <c r="E10" s="41">
        <v>64</v>
      </c>
      <c r="F10" s="17"/>
      <c r="G10" s="36"/>
      <c r="H10" s="19"/>
      <c r="I10" s="17"/>
      <c r="J10" s="17"/>
      <c r="K10" s="16" t="s">
        <v>39</v>
      </c>
    </row>
    <row r="11" spans="1:11" ht="90" customHeight="1">
      <c r="A11" s="16">
        <v>8</v>
      </c>
      <c r="B11" s="44" t="s">
        <v>41</v>
      </c>
      <c r="C11" s="11"/>
      <c r="D11" s="16" t="s">
        <v>38</v>
      </c>
      <c r="E11" s="41">
        <v>77</v>
      </c>
      <c r="F11" s="17"/>
      <c r="G11" s="36"/>
      <c r="H11" s="19"/>
      <c r="I11" s="17"/>
      <c r="J11" s="17"/>
      <c r="K11" s="16" t="s">
        <v>39</v>
      </c>
    </row>
    <row r="12" spans="1:11" ht="45.75" customHeight="1">
      <c r="A12" s="16">
        <v>9</v>
      </c>
      <c r="B12" s="45" t="s">
        <v>42</v>
      </c>
      <c r="C12" s="11"/>
      <c r="D12" s="16" t="s">
        <v>13</v>
      </c>
      <c r="E12" s="41">
        <v>20</v>
      </c>
      <c r="F12" s="17"/>
      <c r="G12" s="36"/>
      <c r="H12" s="19"/>
      <c r="I12" s="17"/>
      <c r="J12" s="17"/>
      <c r="K12" s="16" t="s">
        <v>30</v>
      </c>
    </row>
    <row r="13" spans="1:11" ht="12.75" customHeight="1">
      <c r="A13" s="179" t="s">
        <v>43</v>
      </c>
      <c r="B13" s="179"/>
      <c r="C13" s="179"/>
      <c r="D13" s="179"/>
      <c r="E13" s="179"/>
      <c r="F13" s="179"/>
      <c r="G13" s="179"/>
      <c r="H13" s="179"/>
      <c r="I13" s="47"/>
      <c r="J13" s="47"/>
      <c r="K13" s="31"/>
    </row>
    <row r="14" spans="1:11" ht="117.75" customHeight="1">
      <c r="A14" s="180" t="s">
        <v>44</v>
      </c>
      <c r="B14" s="180"/>
      <c r="C14" s="180"/>
      <c r="D14" s="180"/>
      <c r="E14" s="180"/>
      <c r="F14" s="180"/>
      <c r="G14" s="180"/>
      <c r="H14" s="180"/>
      <c r="I14" s="180"/>
      <c r="J14" s="180"/>
      <c r="K14" s="180"/>
    </row>
  </sheetData>
  <sheetProtection selectLockedCells="1" selectUnlockedCells="1"/>
  <mergeCells count="5">
    <mergeCell ref="A4:A5"/>
    <mergeCell ref="B4:B5"/>
    <mergeCell ref="C4:C5"/>
    <mergeCell ref="A13:H13"/>
    <mergeCell ref="A14:K14"/>
  </mergeCells>
  <printOptions/>
  <pageMargins left="0.7000000000000001" right="0.7000000000000001" top="0.75" bottom="0.75" header="0.5118110236220472" footer="0.5118110236220472"/>
  <pageSetup fitToHeight="0" fitToWidth="1" horizontalDpi="300" verticalDpi="3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J19" sqref="J19"/>
    </sheetView>
  </sheetViews>
  <sheetFormatPr defaultColWidth="9.140625" defaultRowHeight="12.75"/>
  <cols>
    <col min="2" max="2" width="50.57421875" style="0" customWidth="1"/>
    <col min="3" max="3" width="18.421875" style="0" customWidth="1"/>
  </cols>
  <sheetData>
    <row r="1" spans="1:11" ht="60.75" customHeight="1">
      <c r="A1" s="26"/>
      <c r="B1" s="39" t="s">
        <v>45</v>
      </c>
      <c r="C1" s="28"/>
      <c r="D1" s="26"/>
      <c r="E1" s="48"/>
      <c r="F1" s="48"/>
      <c r="G1" s="49"/>
      <c r="H1" s="48"/>
      <c r="I1" s="49"/>
      <c r="J1" s="49"/>
      <c r="K1" s="31"/>
    </row>
    <row r="2" spans="1:11" ht="40.5" customHeight="1">
      <c r="A2" s="11" t="s">
        <v>1</v>
      </c>
      <c r="B2" s="12" t="s">
        <v>2</v>
      </c>
      <c r="C2" s="11" t="s">
        <v>3</v>
      </c>
      <c r="D2" s="11" t="s">
        <v>46</v>
      </c>
      <c r="E2" s="11" t="s">
        <v>5</v>
      </c>
      <c r="F2" s="11" t="s">
        <v>6</v>
      </c>
      <c r="G2" s="13" t="s">
        <v>7</v>
      </c>
      <c r="H2" s="11" t="s">
        <v>8</v>
      </c>
      <c r="I2" s="13" t="s">
        <v>9</v>
      </c>
      <c r="J2" s="13" t="s">
        <v>10</v>
      </c>
      <c r="K2" s="11" t="s">
        <v>11</v>
      </c>
    </row>
    <row r="3" spans="1:11" ht="75.75" customHeight="1">
      <c r="A3" s="16" t="s">
        <v>21</v>
      </c>
      <c r="B3" s="45" t="s">
        <v>47</v>
      </c>
      <c r="C3" s="11"/>
      <c r="D3" s="16" t="s">
        <v>13</v>
      </c>
      <c r="E3" s="41">
        <v>98</v>
      </c>
      <c r="F3" s="16"/>
      <c r="G3" s="17"/>
      <c r="H3" s="50"/>
      <c r="I3" s="17"/>
      <c r="J3" s="17"/>
      <c r="K3" s="16" t="s">
        <v>48</v>
      </c>
    </row>
    <row r="4" spans="1:11" ht="66.75" customHeight="1">
      <c r="A4" s="177" t="s">
        <v>49</v>
      </c>
      <c r="B4" s="181" t="s">
        <v>50</v>
      </c>
      <c r="C4" s="11"/>
      <c r="D4" s="16" t="s">
        <v>13</v>
      </c>
      <c r="E4" s="41">
        <v>81</v>
      </c>
      <c r="F4" s="17"/>
      <c r="G4" s="17"/>
      <c r="H4" s="19"/>
      <c r="I4" s="17"/>
      <c r="J4" s="17"/>
      <c r="K4" s="16" t="s">
        <v>17</v>
      </c>
    </row>
    <row r="5" spans="1:11" ht="60.75" customHeight="1">
      <c r="A5" s="177"/>
      <c r="B5" s="181"/>
      <c r="C5" s="11"/>
      <c r="D5" s="16" t="s">
        <v>13</v>
      </c>
      <c r="E5" s="41">
        <v>171</v>
      </c>
      <c r="F5" s="17"/>
      <c r="G5" s="17"/>
      <c r="H5" s="19"/>
      <c r="I5" s="17"/>
      <c r="J5" s="17"/>
      <c r="K5" s="16" t="s">
        <v>51</v>
      </c>
    </row>
    <row r="6" spans="1:11" ht="48" customHeight="1">
      <c r="A6" s="177" t="s">
        <v>52</v>
      </c>
      <c r="B6" s="181" t="s">
        <v>53</v>
      </c>
      <c r="C6" s="11"/>
      <c r="D6" s="16" t="s">
        <v>13</v>
      </c>
      <c r="E6" s="41">
        <v>121</v>
      </c>
      <c r="F6" s="17"/>
      <c r="G6" s="17"/>
      <c r="H6" s="19"/>
      <c r="I6" s="17"/>
      <c r="J6" s="17"/>
      <c r="K6" s="16" t="s">
        <v>17</v>
      </c>
    </row>
    <row r="7" spans="1:11" ht="48.75" customHeight="1">
      <c r="A7" s="177"/>
      <c r="B7" s="181"/>
      <c r="C7" s="11"/>
      <c r="D7" s="16" t="s">
        <v>13</v>
      </c>
      <c r="E7" s="41">
        <v>82</v>
      </c>
      <c r="F7" s="17"/>
      <c r="G7" s="17"/>
      <c r="H7" s="19"/>
      <c r="I7" s="17"/>
      <c r="J7" s="17"/>
      <c r="K7" s="16" t="s">
        <v>54</v>
      </c>
    </row>
    <row r="8" spans="1:11" ht="70.5" customHeight="1">
      <c r="A8" s="14" t="s">
        <v>33</v>
      </c>
      <c r="B8" s="51" t="s">
        <v>55</v>
      </c>
      <c r="C8" s="11"/>
      <c r="D8" s="16" t="s">
        <v>13</v>
      </c>
      <c r="E8" s="41">
        <v>100</v>
      </c>
      <c r="F8" s="17"/>
      <c r="G8" s="17"/>
      <c r="H8" s="19"/>
      <c r="I8" s="17"/>
      <c r="J8" s="17"/>
      <c r="K8" s="16" t="s">
        <v>32</v>
      </c>
    </row>
    <row r="9" spans="1:11" ht="92.25" customHeight="1">
      <c r="A9" s="16">
        <v>5</v>
      </c>
      <c r="B9" s="51" t="s">
        <v>56</v>
      </c>
      <c r="C9" s="11"/>
      <c r="D9" s="16" t="s">
        <v>13</v>
      </c>
      <c r="E9" s="41">
        <v>4</v>
      </c>
      <c r="F9" s="17"/>
      <c r="G9" s="17"/>
      <c r="H9" s="19"/>
      <c r="I9" s="17"/>
      <c r="J9" s="17"/>
      <c r="K9" s="16" t="s">
        <v>57</v>
      </c>
    </row>
    <row r="10" spans="1:11" ht="81.75" customHeight="1">
      <c r="A10" s="177">
        <v>6</v>
      </c>
      <c r="B10" s="181" t="s">
        <v>58</v>
      </c>
      <c r="C10" s="3"/>
      <c r="D10" s="16" t="s">
        <v>13</v>
      </c>
      <c r="E10" s="16">
        <v>123</v>
      </c>
      <c r="F10" s="17"/>
      <c r="G10" s="17"/>
      <c r="H10" s="19"/>
      <c r="I10" s="17"/>
      <c r="J10" s="17"/>
      <c r="K10" s="16" t="s">
        <v>59</v>
      </c>
    </row>
    <row r="11" spans="1:11" ht="75.75" customHeight="1">
      <c r="A11" s="177"/>
      <c r="B11" s="181"/>
      <c r="C11" s="11"/>
      <c r="D11" s="16" t="s">
        <v>13</v>
      </c>
      <c r="E11" s="16">
        <v>138</v>
      </c>
      <c r="F11" s="17"/>
      <c r="G11" s="17"/>
      <c r="H11" s="19"/>
      <c r="I11" s="17"/>
      <c r="J11" s="17"/>
      <c r="K11" s="16" t="s">
        <v>60</v>
      </c>
    </row>
    <row r="12" spans="1:11" ht="79.5" customHeight="1">
      <c r="A12" s="14">
        <v>7</v>
      </c>
      <c r="B12" s="51" t="s">
        <v>61</v>
      </c>
      <c r="C12" s="11"/>
      <c r="D12" s="16" t="s">
        <v>13</v>
      </c>
      <c r="E12" s="41">
        <v>2</v>
      </c>
      <c r="F12" s="23"/>
      <c r="G12" s="17"/>
      <c r="H12" s="19"/>
      <c r="I12" s="17"/>
      <c r="J12" s="17"/>
      <c r="K12" s="16" t="s">
        <v>62</v>
      </c>
    </row>
    <row r="13" spans="1:11" ht="42" customHeight="1">
      <c r="A13" s="177">
        <v>8</v>
      </c>
      <c r="B13" s="181" t="s">
        <v>63</v>
      </c>
      <c r="C13" s="176"/>
      <c r="D13" s="16" t="s">
        <v>13</v>
      </c>
      <c r="E13" s="41">
        <v>5</v>
      </c>
      <c r="F13" s="17"/>
      <c r="G13" s="17"/>
      <c r="H13" s="19"/>
      <c r="I13" s="17"/>
      <c r="J13" s="17"/>
      <c r="K13" s="16" t="s">
        <v>17</v>
      </c>
    </row>
    <row r="14" spans="1:11" ht="57" customHeight="1">
      <c r="A14" s="177"/>
      <c r="B14" s="181"/>
      <c r="C14" s="176"/>
      <c r="D14" s="16" t="s">
        <v>13</v>
      </c>
      <c r="E14" s="41">
        <v>3</v>
      </c>
      <c r="F14" s="17"/>
      <c r="G14" s="17"/>
      <c r="H14" s="19"/>
      <c r="I14" s="17"/>
      <c r="J14" s="17"/>
      <c r="K14" s="37" t="s">
        <v>62</v>
      </c>
    </row>
    <row r="15" spans="1:11" ht="63.75" customHeight="1">
      <c r="A15" s="16">
        <v>9</v>
      </c>
      <c r="B15" s="51" t="s">
        <v>64</v>
      </c>
      <c r="C15" s="11"/>
      <c r="D15" s="16" t="s">
        <v>13</v>
      </c>
      <c r="E15" s="41">
        <v>8</v>
      </c>
      <c r="F15" s="17"/>
      <c r="G15" s="17"/>
      <c r="H15" s="19"/>
      <c r="I15" s="17"/>
      <c r="J15" s="17"/>
      <c r="K15" s="52" t="s">
        <v>65</v>
      </c>
    </row>
    <row r="16" spans="1:11" ht="167.25" customHeight="1">
      <c r="A16" s="16">
        <v>10</v>
      </c>
      <c r="B16" s="51" t="s">
        <v>66</v>
      </c>
      <c r="C16" s="11"/>
      <c r="D16" s="16" t="s">
        <v>13</v>
      </c>
      <c r="E16" s="41">
        <v>4</v>
      </c>
      <c r="F16" s="17"/>
      <c r="G16" s="17"/>
      <c r="H16" s="19"/>
      <c r="I16" s="17"/>
      <c r="J16" s="17"/>
      <c r="K16" s="37" t="s">
        <v>14</v>
      </c>
    </row>
    <row r="17" spans="1:11" ht="12.75" customHeight="1">
      <c r="A17" s="175" t="s">
        <v>67</v>
      </c>
      <c r="B17" s="175"/>
      <c r="C17" s="175"/>
      <c r="D17" s="175"/>
      <c r="E17" s="175"/>
      <c r="F17" s="175"/>
      <c r="G17" s="175"/>
      <c r="H17" s="175"/>
      <c r="I17" s="13"/>
      <c r="J17" s="13"/>
      <c r="K17" s="16"/>
    </row>
    <row r="18" spans="1:11" ht="23.25" customHeight="1">
      <c r="A18" s="48"/>
      <c r="B18" s="53"/>
      <c r="C18" s="28"/>
      <c r="D18" s="26"/>
      <c r="E18" s="48"/>
      <c r="F18" s="48"/>
      <c r="G18" s="49"/>
      <c r="H18" s="48"/>
      <c r="I18" s="49"/>
      <c r="J18" s="49"/>
      <c r="K18" s="31"/>
    </row>
  </sheetData>
  <sheetProtection selectLockedCells="1" selectUnlockedCells="1"/>
  <mergeCells count="10">
    <mergeCell ref="A13:A14"/>
    <mergeCell ref="B13:B14"/>
    <mergeCell ref="C13:C14"/>
    <mergeCell ref="A17:H17"/>
    <mergeCell ref="A4:A5"/>
    <mergeCell ref="B4:B5"/>
    <mergeCell ref="A6:A7"/>
    <mergeCell ref="B6:B7"/>
    <mergeCell ref="A10:A11"/>
    <mergeCell ref="B10:B11"/>
  </mergeCells>
  <printOptions/>
  <pageMargins left="0.7000000000000001" right="0.7000000000000001" top="0.75" bottom="0.75" header="0.5118110236220472" footer="0.5118110236220472"/>
  <pageSetup fitToHeight="0" fitToWidth="1" horizontalDpi="300" verticalDpi="3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J16" sqref="J16"/>
    </sheetView>
  </sheetViews>
  <sheetFormatPr defaultColWidth="9.140625" defaultRowHeight="12.75"/>
  <cols>
    <col min="1" max="1" width="3.00390625" style="0" customWidth="1"/>
    <col min="2" max="2" width="39.140625" style="0" customWidth="1"/>
    <col min="3" max="3" width="16.7109375" style="0" customWidth="1"/>
    <col min="4" max="4" width="7.28125" style="0" customWidth="1"/>
    <col min="11" max="11" width="15.7109375" style="0" customWidth="1"/>
  </cols>
  <sheetData>
    <row r="1" spans="1:11" ht="58.5" customHeight="1">
      <c r="A1" s="26"/>
      <c r="B1" s="8" t="s">
        <v>68</v>
      </c>
      <c r="C1" s="28"/>
      <c r="D1" s="26"/>
      <c r="E1" s="26"/>
      <c r="F1" s="28"/>
      <c r="G1" s="29"/>
      <c r="H1" s="26"/>
      <c r="I1" s="26"/>
      <c r="J1" s="30"/>
      <c r="K1" s="31"/>
    </row>
    <row r="2" spans="1:11" ht="51.75" customHeight="1">
      <c r="A2" s="11" t="s">
        <v>1</v>
      </c>
      <c r="B2" s="12" t="s">
        <v>2</v>
      </c>
      <c r="C2" s="11" t="s">
        <v>3</v>
      </c>
      <c r="D2" s="11" t="s">
        <v>4</v>
      </c>
      <c r="E2" s="11" t="s">
        <v>5</v>
      </c>
      <c r="F2" s="11" t="s">
        <v>6</v>
      </c>
      <c r="G2" s="13" t="s">
        <v>7</v>
      </c>
      <c r="H2" s="11" t="s">
        <v>8</v>
      </c>
      <c r="I2" s="11" t="s">
        <v>9</v>
      </c>
      <c r="J2" s="13" t="s">
        <v>10</v>
      </c>
      <c r="K2" s="11" t="s">
        <v>11</v>
      </c>
    </row>
    <row r="3" spans="1:11" ht="82.5" customHeight="1">
      <c r="A3" s="37">
        <v>1</v>
      </c>
      <c r="B3" s="54" t="s">
        <v>69</v>
      </c>
      <c r="C3" s="46"/>
      <c r="D3" s="37" t="s">
        <v>13</v>
      </c>
      <c r="E3" s="55">
        <v>40</v>
      </c>
      <c r="F3" s="56"/>
      <c r="G3" s="56"/>
      <c r="H3" s="57"/>
      <c r="I3" s="37"/>
      <c r="J3" s="56"/>
      <c r="K3" s="37" t="s">
        <v>70</v>
      </c>
    </row>
    <row r="4" spans="1:11" ht="72.75" customHeight="1">
      <c r="A4" s="177">
        <v>2</v>
      </c>
      <c r="B4" s="181" t="s">
        <v>71</v>
      </c>
      <c r="C4" s="11"/>
      <c r="D4" s="16" t="s">
        <v>13</v>
      </c>
      <c r="E4" s="41">
        <v>9</v>
      </c>
      <c r="F4" s="17"/>
      <c r="G4" s="17"/>
      <c r="H4" s="19"/>
      <c r="I4" s="16"/>
      <c r="J4" s="17"/>
      <c r="K4" s="16" t="s">
        <v>72</v>
      </c>
    </row>
    <row r="5" spans="1:11" ht="74.25" customHeight="1">
      <c r="A5" s="177"/>
      <c r="B5" s="181"/>
      <c r="C5" s="11"/>
      <c r="D5" s="16" t="s">
        <v>73</v>
      </c>
      <c r="E5" s="41">
        <v>9</v>
      </c>
      <c r="F5" s="17"/>
      <c r="G5" s="17"/>
      <c r="H5" s="19"/>
      <c r="I5" s="16"/>
      <c r="J5" s="17"/>
      <c r="K5" s="16" t="s">
        <v>74</v>
      </c>
    </row>
    <row r="6" spans="1:11" ht="104.25" customHeight="1">
      <c r="A6" s="58">
        <v>3</v>
      </c>
      <c r="B6" s="59" t="s">
        <v>75</v>
      </c>
      <c r="C6" s="60"/>
      <c r="D6" s="52" t="s">
        <v>13</v>
      </c>
      <c r="E6" s="61">
        <v>94</v>
      </c>
      <c r="F6" s="62"/>
      <c r="G6" s="63"/>
      <c r="H6" s="64"/>
      <c r="I6" s="65"/>
      <c r="J6" s="63"/>
      <c r="K6" s="52" t="s">
        <v>76</v>
      </c>
    </row>
    <row r="7" spans="1:11" ht="78.75" customHeight="1">
      <c r="A7" s="37">
        <v>4</v>
      </c>
      <c r="B7" s="54" t="s">
        <v>77</v>
      </c>
      <c r="C7" s="46"/>
      <c r="D7" s="37" t="s">
        <v>13</v>
      </c>
      <c r="E7" s="55">
        <v>62</v>
      </c>
      <c r="F7" s="56"/>
      <c r="G7" s="56"/>
      <c r="H7" s="57"/>
      <c r="I7" s="37"/>
      <c r="J7" s="56"/>
      <c r="K7" s="37" t="s">
        <v>78</v>
      </c>
    </row>
    <row r="8" spans="1:11" ht="120.75" customHeight="1">
      <c r="A8" s="16">
        <v>5</v>
      </c>
      <c r="B8" s="15" t="s">
        <v>79</v>
      </c>
      <c r="C8" s="11"/>
      <c r="D8" s="16" t="s">
        <v>13</v>
      </c>
      <c r="E8" s="41">
        <v>60</v>
      </c>
      <c r="F8" s="17"/>
      <c r="G8" s="17"/>
      <c r="H8" s="19"/>
      <c r="I8" s="37"/>
      <c r="J8" s="56"/>
      <c r="K8" s="37" t="s">
        <v>80</v>
      </c>
    </row>
    <row r="9" spans="1:11" ht="157.5" customHeight="1">
      <c r="A9" s="16">
        <v>6</v>
      </c>
      <c r="B9" s="15" t="s">
        <v>81</v>
      </c>
      <c r="C9" s="11"/>
      <c r="D9" s="16" t="s">
        <v>13</v>
      </c>
      <c r="E9" s="41">
        <v>718</v>
      </c>
      <c r="F9" s="17"/>
      <c r="G9" s="17"/>
      <c r="H9" s="19"/>
      <c r="I9" s="37"/>
      <c r="J9" s="56"/>
      <c r="K9" s="37" t="s">
        <v>82</v>
      </c>
    </row>
    <row r="10" spans="1:11" ht="111" customHeight="1">
      <c r="A10" s="16">
        <v>7</v>
      </c>
      <c r="B10" s="15" t="s">
        <v>83</v>
      </c>
      <c r="C10" s="11"/>
      <c r="D10" s="16" t="s">
        <v>13</v>
      </c>
      <c r="E10" s="41">
        <v>265</v>
      </c>
      <c r="F10" s="17"/>
      <c r="G10" s="17"/>
      <c r="H10" s="19"/>
      <c r="I10" s="37"/>
      <c r="J10" s="56"/>
      <c r="K10" s="37" t="s">
        <v>82</v>
      </c>
    </row>
    <row r="11" spans="1:11" ht="141.75" customHeight="1">
      <c r="A11" s="16">
        <v>8</v>
      </c>
      <c r="B11" s="15" t="s">
        <v>84</v>
      </c>
      <c r="C11" s="11"/>
      <c r="D11" s="16" t="s">
        <v>13</v>
      </c>
      <c r="E11" s="41">
        <v>236</v>
      </c>
      <c r="F11" s="17"/>
      <c r="G11" s="17"/>
      <c r="H11" s="19"/>
      <c r="I11" s="37"/>
      <c r="J11" s="56"/>
      <c r="K11" s="16" t="s">
        <v>85</v>
      </c>
    </row>
    <row r="12" spans="1:11" ht="12.75" customHeight="1">
      <c r="A12" s="182" t="s">
        <v>19</v>
      </c>
      <c r="B12" s="182"/>
      <c r="C12" s="182"/>
      <c r="D12" s="182"/>
      <c r="E12" s="182"/>
      <c r="F12" s="182"/>
      <c r="G12" s="182"/>
      <c r="H12" s="182"/>
      <c r="I12" s="25"/>
      <c r="J12" s="25"/>
      <c r="K12" s="16"/>
    </row>
    <row r="13" spans="1:11" ht="12.75" customHeight="1">
      <c r="A13" s="183"/>
      <c r="B13" s="183"/>
      <c r="C13" s="183"/>
      <c r="D13" s="183"/>
      <c r="E13" s="183"/>
      <c r="F13" s="183"/>
      <c r="G13" s="183"/>
      <c r="H13" s="183"/>
      <c r="I13" s="66"/>
      <c r="J13" s="67"/>
      <c r="K13" s="68"/>
    </row>
    <row r="14" ht="12.75">
      <c r="E14" t="s">
        <v>86</v>
      </c>
    </row>
  </sheetData>
  <sheetProtection selectLockedCells="1" selectUnlockedCells="1"/>
  <mergeCells count="4">
    <mergeCell ref="A4:A5"/>
    <mergeCell ref="B4:B5"/>
    <mergeCell ref="A12:H12"/>
    <mergeCell ref="A13:H13"/>
  </mergeCells>
  <printOptions/>
  <pageMargins left="0.7000000000000001" right="0.7000000000000001" top="0.75" bottom="0.75" header="0.5118110236220472" footer="0.5118110236220472"/>
  <pageSetup fitToHeight="0" fitToWidth="1"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dimension ref="A1:K5"/>
  <sheetViews>
    <sheetView zoomScalePageLayoutView="0" workbookViewId="0" topLeftCell="A1">
      <selection activeCell="J7" sqref="J7"/>
    </sheetView>
  </sheetViews>
  <sheetFormatPr defaultColWidth="9.140625" defaultRowHeight="12.75"/>
  <cols>
    <col min="1" max="1" width="2.8515625" style="0" customWidth="1"/>
    <col min="2" max="2" width="29.00390625" style="0" customWidth="1"/>
    <col min="3" max="3" width="13.57421875" style="0" customWidth="1"/>
    <col min="4" max="4" width="5.421875" style="0" customWidth="1"/>
  </cols>
  <sheetData>
    <row r="1" spans="1:11" ht="42.75" customHeight="1">
      <c r="A1" s="26"/>
      <c r="B1" s="69" t="s">
        <v>87</v>
      </c>
      <c r="C1" s="28"/>
      <c r="D1" s="26"/>
      <c r="E1" s="26"/>
      <c r="F1" s="28"/>
      <c r="G1" s="29"/>
      <c r="H1" s="26"/>
      <c r="I1" s="26"/>
      <c r="J1" s="30"/>
      <c r="K1" s="31"/>
    </row>
    <row r="2" spans="1:11" ht="58.5" customHeight="1">
      <c r="A2" s="46" t="s">
        <v>1</v>
      </c>
      <c r="B2" s="70" t="s">
        <v>2</v>
      </c>
      <c r="C2" s="46" t="s">
        <v>3</v>
      </c>
      <c r="D2" s="46" t="s">
        <v>4</v>
      </c>
      <c r="E2" s="46" t="s">
        <v>5</v>
      </c>
      <c r="F2" s="46" t="s">
        <v>6</v>
      </c>
      <c r="G2" s="71" t="s">
        <v>7</v>
      </c>
      <c r="H2" s="46" t="s">
        <v>8</v>
      </c>
      <c r="I2" s="46" t="s">
        <v>9</v>
      </c>
      <c r="J2" s="71" t="s">
        <v>10</v>
      </c>
      <c r="K2" s="46" t="s">
        <v>11</v>
      </c>
    </row>
    <row r="3" spans="1:11" ht="138" customHeight="1">
      <c r="A3" s="16" t="s">
        <v>21</v>
      </c>
      <c r="B3" s="45" t="s">
        <v>88</v>
      </c>
      <c r="C3" s="72"/>
      <c r="D3" s="16" t="s">
        <v>13</v>
      </c>
      <c r="E3" s="16">
        <v>2</v>
      </c>
      <c r="F3" s="16"/>
      <c r="G3" s="17"/>
      <c r="H3" s="50"/>
      <c r="I3" s="17"/>
      <c r="J3" s="17"/>
      <c r="K3" s="16" t="s">
        <v>24</v>
      </c>
    </row>
    <row r="4" spans="1:11" ht="20.25" customHeight="1">
      <c r="A4" s="176" t="s">
        <v>19</v>
      </c>
      <c r="B4" s="176"/>
      <c r="C4" s="176"/>
      <c r="D4" s="176"/>
      <c r="E4" s="176"/>
      <c r="F4" s="176"/>
      <c r="G4" s="176"/>
      <c r="H4" s="176"/>
      <c r="I4" s="13"/>
      <c r="J4" s="13"/>
      <c r="K4" s="16"/>
    </row>
    <row r="5" spans="1:11" ht="12.75">
      <c r="A5" s="48"/>
      <c r="B5" s="27"/>
      <c r="C5" s="28"/>
      <c r="D5" s="26"/>
      <c r="E5" s="26"/>
      <c r="F5" s="28"/>
      <c r="G5" s="29"/>
      <c r="H5" s="26"/>
      <c r="I5" s="26"/>
      <c r="J5" s="30"/>
      <c r="K5" s="31"/>
    </row>
  </sheetData>
  <sheetProtection selectLockedCells="1" selectUnlockedCells="1"/>
  <mergeCells count="1">
    <mergeCell ref="A4:H4"/>
  </mergeCells>
  <printOptions/>
  <pageMargins left="0.7000000000000001" right="0.7000000000000001" top="0.75" bottom="0.75"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6"/>
  <sheetViews>
    <sheetView zoomScalePageLayoutView="0" workbookViewId="0" topLeftCell="A1">
      <selection activeCell="E3" sqref="E3"/>
    </sheetView>
  </sheetViews>
  <sheetFormatPr defaultColWidth="9.140625" defaultRowHeight="12.75"/>
  <cols>
    <col min="1" max="1" width="4.7109375" style="0" customWidth="1"/>
    <col min="2" max="2" width="25.421875" style="0" customWidth="1"/>
    <col min="3" max="3" width="18.28125" style="0" customWidth="1"/>
    <col min="4" max="4" width="6.421875" style="0" customWidth="1"/>
  </cols>
  <sheetData>
    <row r="1" spans="1:11" ht="51" customHeight="1">
      <c r="A1" s="26"/>
      <c r="B1" s="8" t="s">
        <v>89</v>
      </c>
      <c r="C1" s="28"/>
      <c r="D1" s="26"/>
      <c r="E1" s="26"/>
      <c r="F1" s="28"/>
      <c r="G1" s="29"/>
      <c r="H1" s="26"/>
      <c r="I1" s="26"/>
      <c r="J1" s="30"/>
      <c r="K1" s="31"/>
    </row>
    <row r="2" spans="1:11" ht="70.5" customHeight="1">
      <c r="A2" s="11" t="s">
        <v>1</v>
      </c>
      <c r="B2" s="12" t="s">
        <v>2</v>
      </c>
      <c r="C2" s="11" t="s">
        <v>3</v>
      </c>
      <c r="D2" s="11" t="s">
        <v>4</v>
      </c>
      <c r="E2" s="73" t="s">
        <v>5</v>
      </c>
      <c r="F2" s="11" t="s">
        <v>6</v>
      </c>
      <c r="G2" s="13" t="s">
        <v>7</v>
      </c>
      <c r="H2" s="11" t="s">
        <v>8</v>
      </c>
      <c r="I2" s="11" t="s">
        <v>9</v>
      </c>
      <c r="J2" s="13" t="s">
        <v>10</v>
      </c>
      <c r="K2" s="11" t="s">
        <v>11</v>
      </c>
    </row>
    <row r="3" spans="1:11" ht="153" customHeight="1">
      <c r="A3" s="37" t="s">
        <v>21</v>
      </c>
      <c r="B3" s="74" t="s">
        <v>90</v>
      </c>
      <c r="C3" s="46"/>
      <c r="D3" s="37" t="s">
        <v>13</v>
      </c>
      <c r="E3" s="55"/>
      <c r="F3" s="56"/>
      <c r="G3" s="56"/>
      <c r="H3" s="75"/>
      <c r="I3" s="56"/>
      <c r="J3" s="56"/>
      <c r="K3" s="37"/>
    </row>
    <row r="4" spans="1:11" ht="162" customHeight="1">
      <c r="A4" s="16">
        <v>2</v>
      </c>
      <c r="B4" s="76" t="s">
        <v>91</v>
      </c>
      <c r="C4" s="11"/>
      <c r="D4" s="16" t="s">
        <v>13</v>
      </c>
      <c r="E4" s="41"/>
      <c r="F4" s="17"/>
      <c r="G4" s="17"/>
      <c r="H4" s="50"/>
      <c r="I4" s="17"/>
      <c r="J4" s="17"/>
      <c r="K4" s="16"/>
    </row>
    <row r="5" spans="1:11" ht="150.75" customHeight="1">
      <c r="A5" s="52">
        <v>3</v>
      </c>
      <c r="B5" s="77" t="s">
        <v>92</v>
      </c>
      <c r="C5" s="60"/>
      <c r="D5" s="52" t="s">
        <v>13</v>
      </c>
      <c r="E5" s="61"/>
      <c r="F5" s="62"/>
      <c r="G5" s="62"/>
      <c r="H5" s="78"/>
      <c r="I5" s="62"/>
      <c r="J5" s="62"/>
      <c r="K5" s="52"/>
    </row>
    <row r="6" spans="1:11" ht="12.75" customHeight="1">
      <c r="A6" s="176" t="s">
        <v>19</v>
      </c>
      <c r="B6" s="176"/>
      <c r="C6" s="176"/>
      <c r="D6" s="176"/>
      <c r="E6" s="176"/>
      <c r="F6" s="176"/>
      <c r="G6" s="176"/>
      <c r="H6" s="176"/>
      <c r="I6" s="13"/>
      <c r="J6" s="13"/>
      <c r="K6" s="16"/>
    </row>
  </sheetData>
  <sheetProtection selectLockedCells="1" selectUnlockedCells="1"/>
  <mergeCells count="1">
    <mergeCell ref="A6:H6"/>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11"/>
  <sheetViews>
    <sheetView zoomScalePageLayoutView="0" workbookViewId="0" topLeftCell="A1">
      <selection activeCell="J5" sqref="J5"/>
    </sheetView>
  </sheetViews>
  <sheetFormatPr defaultColWidth="9.140625" defaultRowHeight="12.75"/>
  <cols>
    <col min="1" max="1" width="2.8515625" style="0" customWidth="1"/>
    <col min="2" max="2" width="31.421875" style="0" customWidth="1"/>
    <col min="3" max="3" width="17.140625" style="0" customWidth="1"/>
  </cols>
  <sheetData>
    <row r="1" spans="1:11" ht="43.5" customHeight="1">
      <c r="A1" s="26"/>
      <c r="B1" s="8" t="s">
        <v>93</v>
      </c>
      <c r="C1" s="28"/>
      <c r="D1" s="26"/>
      <c r="E1" s="26"/>
      <c r="F1" s="28"/>
      <c r="G1" s="29"/>
      <c r="H1" s="26"/>
      <c r="I1" s="26"/>
      <c r="J1" s="30"/>
      <c r="K1" s="31"/>
    </row>
    <row r="2" spans="1:11" ht="58.5" customHeight="1">
      <c r="A2" s="11" t="s">
        <v>1</v>
      </c>
      <c r="B2" s="12" t="s">
        <v>2</v>
      </c>
      <c r="C2" s="11" t="s">
        <v>3</v>
      </c>
      <c r="D2" s="11" t="s">
        <v>4</v>
      </c>
      <c r="E2" s="11" t="s">
        <v>5</v>
      </c>
      <c r="F2" s="11" t="s">
        <v>6</v>
      </c>
      <c r="G2" s="13" t="s">
        <v>7</v>
      </c>
      <c r="H2" s="11" t="s">
        <v>8</v>
      </c>
      <c r="I2" s="11" t="s">
        <v>9</v>
      </c>
      <c r="J2" s="13" t="s">
        <v>10</v>
      </c>
      <c r="K2" s="11" t="s">
        <v>11</v>
      </c>
    </row>
    <row r="3" spans="1:11" ht="109.5" customHeight="1">
      <c r="A3" s="16" t="s">
        <v>21</v>
      </c>
      <c r="B3" s="38" t="s">
        <v>94</v>
      </c>
      <c r="C3" s="11"/>
      <c r="D3" s="16" t="s">
        <v>13</v>
      </c>
      <c r="E3" s="34">
        <v>8</v>
      </c>
      <c r="F3" s="35"/>
      <c r="G3" s="36"/>
      <c r="H3" s="19"/>
      <c r="I3" s="17"/>
      <c r="J3" s="17"/>
      <c r="K3" s="16" t="s">
        <v>95</v>
      </c>
    </row>
    <row r="4" spans="1:11" ht="117" customHeight="1">
      <c r="A4" s="37">
        <v>2</v>
      </c>
      <c r="B4" s="38" t="s">
        <v>96</v>
      </c>
      <c r="C4" s="11"/>
      <c r="D4" s="16" t="s">
        <v>13</v>
      </c>
      <c r="E4" s="16">
        <v>25</v>
      </c>
      <c r="F4" s="35"/>
      <c r="G4" s="36"/>
      <c r="H4" s="19"/>
      <c r="I4" s="17"/>
      <c r="J4" s="17"/>
      <c r="K4" s="16" t="s">
        <v>24</v>
      </c>
    </row>
    <row r="5" spans="1:11" ht="12.75" customHeight="1">
      <c r="A5" s="176" t="s">
        <v>19</v>
      </c>
      <c r="B5" s="176"/>
      <c r="C5" s="176"/>
      <c r="D5" s="176"/>
      <c r="E5" s="176"/>
      <c r="F5" s="176"/>
      <c r="G5" s="176"/>
      <c r="H5" s="176"/>
      <c r="I5" s="25"/>
      <c r="J5" s="25"/>
      <c r="K5" s="25"/>
    </row>
    <row r="6" spans="1:11" ht="12.75">
      <c r="A6" s="79"/>
      <c r="B6" s="79"/>
      <c r="C6" s="79"/>
      <c r="D6" s="79"/>
      <c r="E6" s="79"/>
      <c r="F6" s="79"/>
      <c r="G6" s="79"/>
      <c r="H6" s="79"/>
      <c r="I6" s="79"/>
      <c r="J6" s="80"/>
      <c r="K6" s="31"/>
    </row>
    <row r="7" spans="1:11" ht="12.75">
      <c r="A7" s="48"/>
      <c r="B7" s="27"/>
      <c r="C7" s="28"/>
      <c r="D7" s="26"/>
      <c r="E7" s="26"/>
      <c r="F7" s="28"/>
      <c r="G7" s="29"/>
      <c r="H7" s="26"/>
      <c r="I7" s="26"/>
      <c r="J7" s="30"/>
      <c r="K7" s="31"/>
    </row>
    <row r="8" spans="1:11" ht="12.75">
      <c r="A8" s="48"/>
      <c r="B8" s="27"/>
      <c r="C8" s="28"/>
      <c r="D8" s="26"/>
      <c r="E8" s="26"/>
      <c r="F8" s="28"/>
      <c r="G8" s="29"/>
      <c r="H8" s="26"/>
      <c r="I8" s="26"/>
      <c r="J8" s="30"/>
      <c r="K8" s="31"/>
    </row>
    <row r="9" spans="1:11" ht="12.75">
      <c r="A9" s="48"/>
      <c r="B9" s="27"/>
      <c r="C9" s="28"/>
      <c r="D9" s="26"/>
      <c r="E9" s="26"/>
      <c r="F9" s="28"/>
      <c r="G9" s="29"/>
      <c r="H9" s="26"/>
      <c r="I9" s="26"/>
      <c r="J9" s="30"/>
      <c r="K9" s="31"/>
    </row>
    <row r="10" spans="1:11" ht="12.75">
      <c r="A10" s="48"/>
      <c r="B10" s="27"/>
      <c r="C10" s="28"/>
      <c r="D10" s="26"/>
      <c r="E10" s="26"/>
      <c r="F10" s="28"/>
      <c r="G10" s="29"/>
      <c r="H10" s="26"/>
      <c r="I10" s="26"/>
      <c r="J10" s="30"/>
      <c r="K10" s="31"/>
    </row>
    <row r="11" spans="1:11" ht="12.75">
      <c r="A11" s="26"/>
      <c r="B11" s="27"/>
      <c r="C11" s="28"/>
      <c r="D11" s="26"/>
      <c r="E11" s="26"/>
      <c r="F11" s="28"/>
      <c r="G11" s="29"/>
      <c r="H11" s="26"/>
      <c r="I11" s="26"/>
      <c r="J11" s="30"/>
      <c r="K11" s="31"/>
    </row>
  </sheetData>
  <sheetProtection selectLockedCells="1" selectUnlockedCells="1"/>
  <mergeCells count="1">
    <mergeCell ref="A5:H5"/>
  </mergeCells>
  <printOptions/>
  <pageMargins left="0.7000000000000001" right="0.7000000000000001" top="0.75" bottom="0.75"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K8"/>
  <sheetViews>
    <sheetView zoomScalePageLayoutView="0" workbookViewId="0" topLeftCell="A1">
      <selection activeCell="J6" sqref="J6"/>
    </sheetView>
  </sheetViews>
  <sheetFormatPr defaultColWidth="9.140625" defaultRowHeight="12.75"/>
  <cols>
    <col min="1" max="1" width="2.8515625" style="0" customWidth="1"/>
    <col min="2" max="2" width="36.8515625" style="0" customWidth="1"/>
    <col min="3" max="3" width="12.7109375" style="0" customWidth="1"/>
    <col min="11" max="11" width="10.421875" style="0" customWidth="1"/>
  </cols>
  <sheetData>
    <row r="1" spans="1:11" ht="45.75" customHeight="1">
      <c r="A1" s="26"/>
      <c r="B1" s="8" t="s">
        <v>97</v>
      </c>
      <c r="C1" s="28"/>
      <c r="D1" s="26"/>
      <c r="E1" s="26"/>
      <c r="F1" s="28"/>
      <c r="G1" s="29"/>
      <c r="H1" s="26"/>
      <c r="I1" s="26"/>
      <c r="J1" s="30"/>
      <c r="K1" s="31"/>
    </row>
    <row r="2" spans="1:11" ht="42" customHeight="1">
      <c r="A2" s="11" t="s">
        <v>1</v>
      </c>
      <c r="B2" s="12" t="s">
        <v>2</v>
      </c>
      <c r="C2" s="11" t="s">
        <v>3</v>
      </c>
      <c r="D2" s="11" t="s">
        <v>4</v>
      </c>
      <c r="E2" s="11" t="s">
        <v>5</v>
      </c>
      <c r="F2" s="11" t="s">
        <v>6</v>
      </c>
      <c r="G2" s="13" t="s">
        <v>7</v>
      </c>
      <c r="H2" s="11" t="s">
        <v>8</v>
      </c>
      <c r="I2" s="11" t="s">
        <v>9</v>
      </c>
      <c r="J2" s="13" t="s">
        <v>10</v>
      </c>
      <c r="K2" s="11" t="s">
        <v>11</v>
      </c>
    </row>
    <row r="3" spans="1:11" ht="180" customHeight="1">
      <c r="A3" s="37">
        <v>1</v>
      </c>
      <c r="B3" s="45" t="s">
        <v>98</v>
      </c>
      <c r="C3" s="11"/>
      <c r="D3" s="16" t="s">
        <v>99</v>
      </c>
      <c r="E3" s="16">
        <v>20</v>
      </c>
      <c r="F3" s="35"/>
      <c r="G3" s="17"/>
      <c r="H3" s="19"/>
      <c r="I3" s="81"/>
      <c r="J3" s="17"/>
      <c r="K3" s="16" t="s">
        <v>100</v>
      </c>
    </row>
    <row r="4" spans="1:11" ht="175.5" customHeight="1">
      <c r="A4" s="37">
        <v>2</v>
      </c>
      <c r="B4" s="45" t="s">
        <v>98</v>
      </c>
      <c r="C4" s="11"/>
      <c r="D4" s="16" t="s">
        <v>99</v>
      </c>
      <c r="E4" s="34">
        <v>8</v>
      </c>
      <c r="F4" s="35"/>
      <c r="G4" s="17"/>
      <c r="H4" s="19"/>
      <c r="I4" s="81"/>
      <c r="J4" s="17"/>
      <c r="K4" s="16" t="s">
        <v>101</v>
      </c>
    </row>
    <row r="5" spans="1:11" ht="173.25" customHeight="1">
      <c r="A5" s="37">
        <v>3</v>
      </c>
      <c r="B5" s="38" t="s">
        <v>102</v>
      </c>
      <c r="C5" s="11"/>
      <c r="D5" s="16" t="s">
        <v>99</v>
      </c>
      <c r="E5" s="16">
        <v>25</v>
      </c>
      <c r="F5" s="35"/>
      <c r="G5" s="17"/>
      <c r="H5" s="19"/>
      <c r="I5" s="81"/>
      <c r="J5" s="17"/>
      <c r="K5" s="16" t="s">
        <v>103</v>
      </c>
    </row>
    <row r="6" spans="1:11" ht="12.75" customHeight="1">
      <c r="A6" s="176" t="s">
        <v>19</v>
      </c>
      <c r="B6" s="176"/>
      <c r="C6" s="176"/>
      <c r="D6" s="176"/>
      <c r="E6" s="176"/>
      <c r="F6" s="176"/>
      <c r="G6" s="176"/>
      <c r="H6" s="176"/>
      <c r="I6" s="25"/>
      <c r="J6" s="25"/>
      <c r="K6" s="25"/>
    </row>
    <row r="7" spans="1:11" ht="12.75">
      <c r="A7" s="79"/>
      <c r="B7" s="79"/>
      <c r="C7" s="79"/>
      <c r="D7" s="79"/>
      <c r="E7" s="79"/>
      <c r="F7" s="79"/>
      <c r="G7" s="79"/>
      <c r="H7" s="79"/>
      <c r="I7" s="79"/>
      <c r="J7" s="80"/>
      <c r="K7" s="31"/>
    </row>
    <row r="8" spans="1:11" ht="12.75">
      <c r="A8" s="48"/>
      <c r="B8" s="27"/>
      <c r="C8" s="28"/>
      <c r="D8" s="26"/>
      <c r="E8" s="26"/>
      <c r="F8" s="28"/>
      <c r="G8" s="29"/>
      <c r="H8" s="26"/>
      <c r="I8" s="26"/>
      <c r="J8" s="30"/>
      <c r="K8" s="31"/>
    </row>
  </sheetData>
  <sheetProtection selectLockedCells="1" selectUnlockedCells="1"/>
  <mergeCells count="1">
    <mergeCell ref="A6:H6"/>
  </mergeCells>
  <printOptions/>
  <pageMargins left="0.7000000000000001" right="0.7000000000000001" top="0.75" bottom="0.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Radosław Szczesiak</cp:lastModifiedBy>
  <cp:lastPrinted>2024-01-12T12:14:11Z</cp:lastPrinted>
  <dcterms:modified xsi:type="dcterms:W3CDTF">2024-01-25T13:46:08Z</dcterms:modified>
  <cp:category/>
  <cp:version/>
  <cp:contentType/>
  <cp:contentStatus/>
</cp:coreProperties>
</file>