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iola.plochocka\Desktop\MP\ZP MP 2022\ZP D MP 18 2022 - PAPIER art. biurowe\Platforma Zakupowa\"/>
    </mc:Choice>
  </mc:AlternateContent>
  <xr:revisionPtr revIDLastSave="0" documentId="13_ncr:1_{7B77A92D-54D8-4B9F-86FF-BF01005EE1CC}" xr6:coauthVersionLast="44" xr6:coauthVersionMax="44" xr10:uidLastSave="{00000000-0000-0000-0000-000000000000}"/>
  <bookViews>
    <workbookView xWindow="5550" yWindow="4185" windowWidth="19110" windowHeight="112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H36" i="1"/>
  <c r="J36" i="1" s="1"/>
  <c r="H37" i="1"/>
  <c r="J37" i="1" s="1"/>
  <c r="H38" i="1"/>
  <c r="J38" i="1" s="1"/>
  <c r="H39" i="1"/>
  <c r="J39" i="1" s="1"/>
  <c r="H40" i="1"/>
  <c r="J40" i="1" s="1"/>
  <c r="H48" i="1"/>
  <c r="J48" i="1" s="1"/>
  <c r="H49" i="1"/>
  <c r="J49" i="1" s="1"/>
  <c r="H50" i="1"/>
  <c r="J50" i="1" s="1"/>
  <c r="H51" i="1"/>
  <c r="J51" i="1" s="1"/>
  <c r="H52" i="1"/>
  <c r="J52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F7" i="1"/>
  <c r="H7" i="1" s="1"/>
  <c r="J7" i="1" s="1"/>
  <c r="F8" i="1"/>
  <c r="H8" i="1" s="1"/>
  <c r="J8" i="1" s="1"/>
  <c r="F9" i="1"/>
  <c r="F10" i="1"/>
  <c r="F11" i="1"/>
  <c r="F12" i="1"/>
  <c r="F13" i="1"/>
  <c r="F14" i="1"/>
  <c r="F15" i="1"/>
  <c r="H15" i="1" s="1"/>
  <c r="J15" i="1" s="1"/>
  <c r="F16" i="1"/>
  <c r="H16" i="1" s="1"/>
  <c r="J16" i="1" s="1"/>
  <c r="H17" i="1"/>
  <c r="J17" i="1" s="1"/>
  <c r="F18" i="1"/>
  <c r="H18" i="1" s="1"/>
  <c r="J18" i="1" s="1"/>
  <c r="F19" i="1"/>
  <c r="H19" i="1" s="1"/>
  <c r="J19" i="1" s="1"/>
  <c r="F20" i="1"/>
  <c r="H20" i="1" s="1"/>
  <c r="J20" i="1" s="1"/>
  <c r="F21" i="1"/>
  <c r="F22" i="1"/>
  <c r="F23" i="1"/>
  <c r="F24" i="1"/>
  <c r="F25" i="1"/>
  <c r="F26" i="1"/>
  <c r="F27" i="1"/>
  <c r="H27" i="1" s="1"/>
  <c r="J27" i="1" s="1"/>
  <c r="F28" i="1"/>
  <c r="H28" i="1" s="1"/>
  <c r="J28" i="1" s="1"/>
  <c r="F29" i="1"/>
  <c r="H29" i="1" s="1"/>
  <c r="J29" i="1" s="1"/>
  <c r="F30" i="1"/>
  <c r="H30" i="1" s="1"/>
  <c r="J30" i="1" s="1"/>
  <c r="F31" i="1"/>
  <c r="H31" i="1" s="1"/>
  <c r="F32" i="1"/>
  <c r="H32" i="1" s="1"/>
  <c r="J32" i="1" s="1"/>
  <c r="F33" i="1"/>
  <c r="H33" i="1" s="1"/>
  <c r="J33" i="1" s="1"/>
  <c r="F34" i="1"/>
  <c r="H34" i="1" s="1"/>
  <c r="J34" i="1" s="1"/>
  <c r="F35" i="1"/>
  <c r="H35" i="1" s="1"/>
  <c r="J35" i="1" s="1"/>
  <c r="F36" i="1"/>
  <c r="F37" i="1"/>
  <c r="F38" i="1"/>
  <c r="F39" i="1"/>
  <c r="F40" i="1"/>
  <c r="F41" i="1"/>
  <c r="H41" i="1" s="1"/>
  <c r="J41" i="1" s="1"/>
  <c r="F42" i="1"/>
  <c r="H42" i="1" s="1"/>
  <c r="J42" i="1" s="1"/>
  <c r="F43" i="1"/>
  <c r="H43" i="1" s="1"/>
  <c r="J43" i="1" s="1"/>
  <c r="F44" i="1"/>
  <c r="H44" i="1" s="1"/>
  <c r="J44" i="1" s="1"/>
  <c r="F45" i="1"/>
  <c r="H45" i="1" s="1"/>
  <c r="J45" i="1" s="1"/>
  <c r="F46" i="1"/>
  <c r="H46" i="1" s="1"/>
  <c r="J46" i="1" s="1"/>
  <c r="F47" i="1"/>
  <c r="H47" i="1" s="1"/>
  <c r="J47" i="1" s="1"/>
  <c r="F48" i="1"/>
  <c r="F49" i="1"/>
  <c r="F50" i="1"/>
  <c r="F51" i="1"/>
  <c r="F52" i="1"/>
  <c r="F53" i="1"/>
  <c r="H53" i="1" s="1"/>
  <c r="J53" i="1" s="1"/>
  <c r="F54" i="1"/>
  <c r="H54" i="1" s="1"/>
  <c r="J54" i="1" s="1"/>
  <c r="F55" i="1"/>
  <c r="H55" i="1" s="1"/>
  <c r="J55" i="1" s="1"/>
  <c r="F56" i="1"/>
  <c r="H56" i="1" s="1"/>
  <c r="J56" i="1" s="1"/>
  <c r="F57" i="1"/>
  <c r="H57" i="1" s="1"/>
  <c r="J57" i="1" s="1"/>
  <c r="F58" i="1"/>
  <c r="H58" i="1" s="1"/>
  <c r="J58" i="1" s="1"/>
  <c r="F59" i="1"/>
  <c r="H59" i="1" s="1"/>
  <c r="J59" i="1" s="1"/>
  <c r="F60" i="1"/>
  <c r="F61" i="1"/>
  <c r="F62" i="1"/>
  <c r="F63" i="1"/>
  <c r="F64" i="1"/>
  <c r="F65" i="1"/>
  <c r="F66" i="1"/>
  <c r="H66" i="1" s="1"/>
  <c r="J66" i="1" s="1"/>
  <c r="F67" i="1"/>
  <c r="H67" i="1" s="1"/>
  <c r="J67" i="1" s="1"/>
  <c r="F68" i="1"/>
  <c r="H68" i="1" s="1"/>
  <c r="J68" i="1" s="1"/>
  <c r="F69" i="1"/>
  <c r="H69" i="1" s="1"/>
  <c r="J69" i="1" s="1"/>
  <c r="F70" i="1"/>
  <c r="H70" i="1" s="1"/>
  <c r="J70" i="1" s="1"/>
  <c r="F71" i="1"/>
  <c r="H71" i="1" s="1"/>
  <c r="J71" i="1" s="1"/>
  <c r="F72" i="1"/>
  <c r="H72" i="1" s="1"/>
  <c r="J72" i="1" s="1"/>
  <c r="F73" i="1"/>
  <c r="H73" i="1" s="1"/>
  <c r="J73" i="1" s="1"/>
  <c r="F74" i="1"/>
  <c r="H74" i="1" s="1"/>
  <c r="J74" i="1" s="1"/>
  <c r="F75" i="1"/>
  <c r="H75" i="1" s="1"/>
  <c r="J75" i="1" s="1"/>
  <c r="F76" i="1"/>
  <c r="H76" i="1" s="1"/>
  <c r="J76" i="1" s="1"/>
  <c r="F77" i="1"/>
  <c r="H77" i="1" s="1"/>
  <c r="J77" i="1" s="1"/>
  <c r="F78" i="1"/>
  <c r="H78" i="1" s="1"/>
  <c r="J78" i="1" s="1"/>
  <c r="F79" i="1"/>
  <c r="H79" i="1" s="1"/>
  <c r="J79" i="1" s="1"/>
  <c r="F80" i="1"/>
  <c r="H80" i="1" s="1"/>
  <c r="J80" i="1" s="1"/>
  <c r="F81" i="1"/>
  <c r="H81" i="1" s="1"/>
  <c r="J81" i="1" s="1"/>
  <c r="F82" i="1"/>
  <c r="H82" i="1" s="1"/>
  <c r="J82" i="1" s="1"/>
  <c r="F83" i="1"/>
  <c r="H83" i="1" s="1"/>
  <c r="J83" i="1" s="1"/>
  <c r="F84" i="1"/>
  <c r="H84" i="1" s="1"/>
  <c r="J84" i="1" s="1"/>
  <c r="F85" i="1"/>
  <c r="H85" i="1" s="1"/>
  <c r="J85" i="1" s="1"/>
  <c r="F86" i="1"/>
  <c r="H86" i="1" s="1"/>
  <c r="J86" i="1" s="1"/>
  <c r="F87" i="1"/>
  <c r="H87" i="1" s="1"/>
  <c r="J87" i="1" s="1"/>
  <c r="F88" i="1"/>
  <c r="H88" i="1" s="1"/>
  <c r="J88" i="1" s="1"/>
  <c r="F89" i="1"/>
  <c r="H89" i="1" s="1"/>
  <c r="J89" i="1" s="1"/>
  <c r="F90" i="1"/>
  <c r="H90" i="1" s="1"/>
  <c r="J90" i="1" s="1"/>
  <c r="F91" i="1"/>
  <c r="H91" i="1" s="1"/>
  <c r="J91" i="1" s="1"/>
  <c r="F92" i="1"/>
  <c r="H92" i="1" s="1"/>
  <c r="J92" i="1" s="1"/>
  <c r="F93" i="1"/>
  <c r="H93" i="1" s="1"/>
  <c r="J93" i="1" s="1"/>
  <c r="F94" i="1"/>
  <c r="H94" i="1" s="1"/>
  <c r="J94" i="1" s="1"/>
  <c r="F95" i="1"/>
  <c r="H95" i="1" s="1"/>
  <c r="J95" i="1" s="1"/>
  <c r="F96" i="1"/>
  <c r="H96" i="1" s="1"/>
  <c r="J96" i="1" s="1"/>
  <c r="F97" i="1"/>
  <c r="H97" i="1" s="1"/>
  <c r="J97" i="1" s="1"/>
  <c r="F98" i="1"/>
  <c r="H98" i="1" s="1"/>
  <c r="J98" i="1" s="1"/>
  <c r="F99" i="1"/>
  <c r="H99" i="1" s="1"/>
  <c r="J99" i="1" s="1"/>
  <c r="F100" i="1"/>
  <c r="H100" i="1" s="1"/>
  <c r="J100" i="1" s="1"/>
  <c r="F101" i="1"/>
  <c r="H101" i="1" s="1"/>
  <c r="J101" i="1" s="1"/>
  <c r="F102" i="1"/>
  <c r="H102" i="1" s="1"/>
  <c r="J102" i="1" s="1"/>
  <c r="J31" i="1" l="1"/>
  <c r="F6" i="1"/>
  <c r="H6" i="1" s="1"/>
  <c r="H103" i="1" s="1"/>
  <c r="J6" i="1" l="1"/>
  <c r="J103" i="1" s="1"/>
</calcChain>
</file>

<file path=xl/sharedStrings.xml><?xml version="1.0" encoding="utf-8"?>
<sst xmlns="http://schemas.openxmlformats.org/spreadsheetml/2006/main" count="319" uniqueCount="198">
  <si>
    <t>Lp.</t>
  </si>
  <si>
    <t>Nazwa artykułu</t>
  </si>
  <si>
    <t>Szczegółowy opis przedmiotu zamówienia</t>
  </si>
  <si>
    <t>Ilość</t>
  </si>
  <si>
    <t>BLOCZEK = 100 KARTEK</t>
  </si>
  <si>
    <t>BLOK DO PISANIA A4</t>
  </si>
  <si>
    <t>SZT</t>
  </si>
  <si>
    <t>BLOK DO PISANIA A5</t>
  </si>
  <si>
    <t>DZIURKACZ</t>
  </si>
  <si>
    <t>OP=100 ARK</t>
  </si>
  <si>
    <t>ETYKIETY SAMOPRZYLEPNE</t>
  </si>
  <si>
    <t>FOLIA DO LAMINOWANIA</t>
  </si>
  <si>
    <t>GUMKA OŁÓWKOWA</t>
  </si>
  <si>
    <t>KOPERTY BIAŁE</t>
  </si>
  <si>
    <t>C4, Z PASKIEM SAMOPRZYLEPNYM, MINIMUM 1 ROK GWARANCJI NA KLEJ</t>
  </si>
  <si>
    <t>B4, Z PASKIEM SAMOPRZYLEPNYM, Z POSZERZONYMI BOKAMI I SPODEM, MINIMUM 1 ROK GWARANCJI NA KLEJ,</t>
  </si>
  <si>
    <t>C5, SAMOPRZYLEPNE, WEWNĘTRZNA STRONA ZACIEMNIONA, MINIMUM 1 ROK GWARANCJI NA KLEJ</t>
  </si>
  <si>
    <t>KOPERTY Z FOLIĄ BĄBELKOWĄ</t>
  </si>
  <si>
    <t>SZT.</t>
  </si>
  <si>
    <t>MARKER PERMANENTNY</t>
  </si>
  <si>
    <t>NAWILŻACZ DO PALCÓW</t>
  </si>
  <si>
    <t>NOŻYCZKI DO ZASTOSOWANIA W BIURZE</t>
  </si>
  <si>
    <t>OKŁADKI DO OPRAWY</t>
  </si>
  <si>
    <t>POJEMNIK PLASTIKOWY NA DOKUMENTY SZUFLADKI</t>
  </si>
  <si>
    <t>PRZEKŁADKI DO SEGREGATORA</t>
  </si>
  <si>
    <t>OP=12 SZT</t>
  </si>
  <si>
    <t>OP=100 SZT</t>
  </si>
  <si>
    <t>OP.</t>
  </si>
  <si>
    <t>ROZSZYWACZ</t>
  </si>
  <si>
    <t xml:space="preserve">DO WSZYSTKICH TYPÓW ZSZYWEK, WYGODNY, NIEŁAMIĄCY SIĘ UCHWYT, STALOWE SZCZĘKI POKRYTE CHROMEM NIE ULEGAJĄCE WYGINANIU    </t>
  </si>
  <si>
    <t>SEGREGATOR LAMINOWANY</t>
  </si>
  <si>
    <t xml:space="preserve">TECZKA NA RZEP </t>
  </si>
  <si>
    <t>TUSZ DO STEMPLI</t>
  </si>
  <si>
    <t>WKŁAD DO OŁÓWKA AUTOMATYCZNEGO</t>
  </si>
  <si>
    <t>ROZMIAR 0,5 MM HB</t>
  </si>
  <si>
    <t>ZESZYTY</t>
  </si>
  <si>
    <t>FORMAT A-5, 96 KARTEK, W KRATKĘ, SZYTY, TWARDA OPRAWA,  NIEDOPUSZCZALNE SĄ TAKIE WADY PAPIERU JAK PLAMY, ZABRUDZENIA, USZKODZENIA MECHANICZNE, FAŁDY, PRZEGNIOTY, ZAŁAMANIA, SMUGI ITP.,</t>
  </si>
  <si>
    <t xml:space="preserve">FORMAT A-4, 96 KARTEK, W KRATKĘ, SZYTY, TWARDA OPRAWA, NIEDOPUSZCZALNE SĄ TAKIE WADY PAPIERU JAK PLAMY, ZABRUDZENIA, USZKODZENIA MECHANICZNE, FAŁDY, PRZEGNIOTY, ZAŁAMANIA, SMUGI ITP.,  </t>
  </si>
  <si>
    <t>ZSZYWACZ</t>
  </si>
  <si>
    <t xml:space="preserve">WYTRZYMAŁY ZSZYWACZ BIUROWY, PRZEZNACZONY DO CZĘSTEGO UŻYTKOWANIA, WYKONANY Z METALU Z PLASTIKOWYMI ELEMENTAMI - OBUDOWA I PODSTAWA Z TWARDEGO TWORZYWA. MOŻLIWOŚĆ ZSZYWANIA CO NAJMNIEJ 20 KARTEK NA ZSZYWKI 24/6, POJEMNOŚĆ MAGAZYNKA od 50 do 100 ZSZYWEK
</t>
  </si>
  <si>
    <t>OP=1000 SZT</t>
  </si>
  <si>
    <t>ZSZYWKI BIUROWE</t>
  </si>
  <si>
    <t>NR 24/6, WYKONANE Z WYSOKIEJ JAKOŚCI STALI NIERDZEWNEJ</t>
  </si>
  <si>
    <t>1.</t>
  </si>
  <si>
    <t>2.</t>
  </si>
  <si>
    <t>3.</t>
  </si>
  <si>
    <t>4.</t>
  </si>
  <si>
    <t>7.</t>
  </si>
  <si>
    <t>TECZKA  Z GUMKĄ</t>
  </si>
  <si>
    <t>Z OKŁADKĄ, CZYSTY, W KRATKĘ LUB LINIĘ, MIN 50 KARTEK,  KLEJONY NA GÓRZE, NAZWA PRODUCENTA WSKAZANA NA OKŁADCE</t>
  </si>
  <si>
    <t>Z OKŁADKĄ, CZYSTY, W KRATKĘ LUB LINIĘ, MIN 50 KARTEK, KLEJONY NA GÓRZE,  NAZWA PRODUCENTA WSKAZANA NA OKŁADCE</t>
  </si>
  <si>
    <t xml:space="preserve">FORMAT A-4, RÓŻNE KOLORY, TECZKA Z NAROŻNYMI GUMKAMI, 3 WEWNĘTRZNE SKRZYDŁA ZABEZPIECZAJĄCE DOKUMNETY PRZED WYPADANIEM, ETYKIETA NA GRZBIECIE UŁATWIAJĄCA OPISYWANIE ZAWARTOŚCI </t>
  </si>
  <si>
    <t>KOPERTY 15/E, WYMIAR WEWNĘTRZNY 220 X 265MM, DOPUSZCZALNA RÓŻNICA WYMIARU +/- 5MM SAMOPRZYLEPNE, MINIMUM 1 ROK GWARANCJI NA KLEJ, Z ZEWNĄTRZ GŁADKIE I BIAŁE, WEWNĄTRZ WYŚCIEŁANE GRUBĄ WODOODPORNĄ, PRZEZROCZYSTĄ FOLIĄ BĄBELKOWĄ.</t>
  </si>
  <si>
    <t>KOPERTY 17/G, WYMIAR WEWNĘTRZNY 240 X 340MM, DOPUSZCZALNA RÓŻNICA WYMIARU +/- 5MM SAMOPRZYLEPNE, MINIMUM 1 ROK GWARANCJI NA KLEJ, Z ZEWNĄTRZ GŁADKIE I BIAŁE, WEWNĄTRZ WYŚCIEŁANE GRUBĄ WODOODPORNĄ, PRZEZROCZYSTĄ FOLIĄ BĄBELKOWĄ.</t>
  </si>
  <si>
    <t>ROZMIAR 20-21 CM, UCHWYT Z TWORZYWA SZTUCZNEGO, ERGONOMICZNY, MOŻE BYĆ POKRYTY MATERIAŁEM POPRAWIAJĄCYM PRZYCZEPNOŚĆ, OSTRZE ZE STALI NIERDZEWNEJ</t>
  </si>
  <si>
    <t xml:space="preserve">FORMAT A-4,  WIDOCZNA STRONA PREZENTACJI, SŁUŻĄCE JAKO PIERWSZA STRONA OPRAWIANYCH DOKUMENTÓW, WYKONANE Z PCV, KRYSTALICZNA FOLIA O GRUBOŚCI 0,2MM </t>
  </si>
  <si>
    <t>KOSZULKI FORMAT A-4 DO SEGREGATORA</t>
  </si>
  <si>
    <t>ZAKŁADKI INDEKSUJĄCE</t>
  </si>
  <si>
    <t>OP=100 SZT.</t>
  </si>
  <si>
    <t>TAŚMA KLEJĄCA BEZ PODAJNIKA - MATOWA</t>
  </si>
  <si>
    <t>SPINACZE BIUROWE</t>
  </si>
  <si>
    <t xml:space="preserve">KOSZULKI NA CD </t>
  </si>
  <si>
    <t>OP=10 SZT</t>
  </si>
  <si>
    <t>KREDA DO TABLIC</t>
  </si>
  <si>
    <t>BATERIE ALKALICZNE AA</t>
  </si>
  <si>
    <t xml:space="preserve">DŁUGIE, RÓŻNE KOLORY, OPAKOWANIE ZAWIERA MIN. 8 SZT. NABOI </t>
  </si>
  <si>
    <t>TECZKA NA AKTA OSOBOWE</t>
  </si>
  <si>
    <t>TECZKA  Z GUMKĄ, PLASTIKOWA</t>
  </si>
  <si>
    <t>TAŚMA KLEJĄCA PAKOWA</t>
  </si>
  <si>
    <t>TAŚMA KLEJĄCA Z PODAJNIKIEM</t>
  </si>
  <si>
    <t>TAŚMA KLEJĄCA DWUSTRONNA</t>
  </si>
  <si>
    <t>ROZMIAR 18-19 MM  Z PODAJNIKIEM, TAŚMA KLEJĄCA PRZEZROCZYSTA, NIEWIDOCZNA PO NAKLEJENIU, METALOWE OSTRZE POJEMNIKA ZAPEWNIA PRECYZYJNE ODCINANIE TAŚMY, DŁUGOŚC MIN. 5M</t>
  </si>
  <si>
    <t>ROZMIAR 18-19 MM , TAŚMA KLEJĄCA MATOWA, NIEWIDOCZNA PO NAKLEJENIU, DŁUGOŚC MIN. 25M</t>
  </si>
  <si>
    <t>ROZMIAR 50 MM, TAŚMA KLEJĄCA DWUSTRONNA PRZEZNACZONA DO ŁĄCZENIA FOLII, PAPIERU, DREWNIANYCH LISTEW, WYKŁADZIN I ELEMENTÓW DEKORACJI, DŁUGOŚĆ MIN. 10M</t>
  </si>
  <si>
    <t>GĄBKA DO TABLICY SUCHOŚCIERALNEJ</t>
  </si>
  <si>
    <t>GĄBKA O ERGONOMICZNYM KSZTAŁCIE Z WBUDOWANYM MAGNESEM POZWALAJĄCYM NA POZOSTAWIENIE JEJ NA TABLICY</t>
  </si>
  <si>
    <t>OKRĄGŁE, DŁUGOŚC 33 MM, METALOWE, SREBRNE</t>
  </si>
  <si>
    <t>ZAKŁADKI SAMOPRZYLEPNE, WYMIAR 15X50MM, WYKONANE Z PAPIERU KOLOROWEGO, OPAKOWANIE ZAWIERA 5 RÓŻNYCH KOLORÓW PO 100 SZTUK Z KAŻDEGO</t>
  </si>
  <si>
    <t xml:space="preserve">ZAKŁADKI SAMOPRZYLEPNE, WYMIAR 12x43-45 MM, WYKONANE Z FOLII, W JEDNYM OPAKOWANIU DOSTĘPNE 4 RÓŻNE KOLORY, ZAKŁADKI W PODAJNIKU UŁATWIAJĄCYM ICH POBIERANIE, MIN. 20 SZTUK ZAKŁADEK Z KAŻDEGO KOLORU, ZAKŁADKI NIE ZASŁANIAJĄ TEKSTU, PONIEWAŻ POŁOWA ZAKŁADKI JEST PRZEZROCZYSTA. </t>
  </si>
  <si>
    <t>FORMAT A-4, WYKONANE Z KARTONU, MIN. 12 KOLORÓW, UNIWERSALNA PERFORACJA</t>
  </si>
  <si>
    <t>FORMAT A-4, WYKONANE Z POLIPROPYLENU, NUMERACJA 1-12, MOŻLIWOŚĆ NADRUKU TEKSTU NA KARTĘ OPISOWĄ, POSIADAJĄCE KOLOROWE INDEKSY, UNIWERSALNA PERFORACJA</t>
  </si>
  <si>
    <t>POJEMNIK SKŁADANY NA DOKUMENTY W FORMACIE  A4, GRZBIET 70-80 MM, WYKONANY Z PVC, WYMIENNA ETYKIETA, RÓŻNE  KOLORY</t>
  </si>
  <si>
    <t>POJEMNIK SKŁADANY  NA DOKUMENTY W FORMACIE  A4, GRZBIET 80-100 MM, WYKONANY Z PVC, WYMIENNA ETYKIETA, RÓŻNE  KOLORY</t>
  </si>
  <si>
    <t xml:space="preserve">WYKONANY Z METALOWEJ SIATKI W KOLORZE CZARNYM, MODUŁ ZAWIERA 3 METALOWE PÓŁKI KTÓRE MOŻNA WYSUWAĆ JAK SZUFLADY </t>
  </si>
  <si>
    <t xml:space="preserve">STOJAK NA DOKUMENTY </t>
  </si>
  <si>
    <t xml:space="preserve">PLASTIKOWY POJEMNIK NA SPINACZE, MAGNES W POKRYWIE UŁATWIAJĄCY WYJMOWANIE SPINACZY </t>
  </si>
  <si>
    <t xml:space="preserve">BIAŁE DO NADRUKU, PRINTABLE - DO ZADRUKU ATRAMENTOWEGO, POJEMNOŚC 700 MB, PRĘDKOŚĆ 52X,  PŁYTY PAKOWANA W PLASTIKOWE ZAMYKANE OPAKOWANIE ZBIORCZE TYPU "CAKE", 25 SZTUK W OPAKOWANIU. </t>
  </si>
  <si>
    <t xml:space="preserve">PŁYTY CD-R </t>
  </si>
  <si>
    <t>PIÓRNIK BIURKOWY / ORGANIZER</t>
  </si>
  <si>
    <t>METALOWA SIATKA, KOLOR CZARNY,  3 KOMORY (NA KARTECZKI, DŁUGOPISY I DROBIAZGI)</t>
  </si>
  <si>
    <t>TWARDOŚĆ B, ODPORNY NA ZŁAMANIA, ZAOSTRZONY, DOBRZE PISZĄCY, MOCNY GRAFIT</t>
  </si>
  <si>
    <t>FORMAT A-4, ZGRZANA W LITERĘ L, Z WCIĘCIEM UŁATWIAJĄCYM WYJMOWANIE DOKUMENTÓW, WYKONANA Z FOLI PVC O GRUBOŚCI MIN. 85 MIC., GROSZKOWE, PRZEZROCZYSTE, OPAKOWANIE 100 SZTUK</t>
  </si>
  <si>
    <t>POJEMNOŚĆ MIN. 20 ML, ZWILŻACZ DO PALCÓW, GLICERYNOWY,  BEZAPACHOWY, NA BAZIE GLICERYNY KOSMETYCZNEJ</t>
  </si>
  <si>
    <t>MARKER SUCHOŚCIERALNY</t>
  </si>
  <si>
    <t>KREDA BIAŁA, PRZEKRÓJ KWADRATOWY Z ZAKOŃCZENIEM STOŻKOWYM, NIEPYLĄCA, NIEKRUSZĄCA SIĘ, CICHO PISZĄCA, OPAKOWANIE MIN. 50 SZTUK</t>
  </si>
  <si>
    <t>WYTRZYMAŁE, GROSZKOWE, WYKONANE Z FOLII POLIPROPYLENOWEJ O GRUBOŚCI MIN. 60μm, OTWIERANE Z GÓRY, PRZEZROCZYSTE, ANTYELEKTROSTATYCZNE, O WZMOCNIONYM PERFOROWANYM BRZEGU I UNIWERSALNYMI OTWORAMI DO WPIĘCIA DO KAŻDEGO TYPU SEGREGATORA.</t>
  </si>
  <si>
    <t xml:space="preserve">WYTRZYMAŁE, KRYSTALICZNE, WYKONANE Z FOLII POLIPROPYLENOWEJ O GRUBOŚCI MIN. 50μm, OTWIERANE Z GÓRY, PRZEŹROCZYSTE, ANTYELEKTROSTATYCZNE, O WZMOCNIONYM PERFOROWANYM BRZEGU I UNIWERSALNYMI OTWORAMI DO WPIĘCIA DO KAŻDEGO TYPU SEGREGATORA </t>
  </si>
  <si>
    <t xml:space="preserve">NA KATALOGI, OTWIERANE OD GÓRY, POSZERZANE BOKI I DÓŁ, Z MOCNEJ FOLII POLIPROPYLENOWEJ, PRZEZROCZYSTE, GRUBOŚCI MIN. 140MIC, SPECJALNIE WZMOCNIONY PASEK Z MULTIPERFORACJĄ
</t>
  </si>
  <si>
    <t>WYTRZYMAŁE, KRYSTALICZNE LUB GROSZKOWE, WYKONANE Z FOLII POLIPROPYLENOWEJ O GRUBOŚCI MIN. 100μm, KSZTAŁT KOPERTY Z ZAMKNIĘCIEM, NA 1 PŁYTĘ CD/DVD, BRZEG Z UNIWERSALNYMI OTWORAMI DO WPIĘCIA DO SEGREGATORA.</t>
  </si>
  <si>
    <t xml:space="preserve">WYTRZYMAŁE, KRYSTALICZNE, WYKONANE Z FOLII POLIPROPYLENOWEJ O GRUBOŚCI MIN. 75μm, OTWIERANE Z GÓRY, PRZEŹROCZYSTE, ANTYELEKTROSTATYCZNE, O WZMOCNIONYM PERFOROWANYM BRZEGU I UNIWERSALNYMI OTWORAMI DO WPIĘCIA DO KAŻDEGO TYPU SEGREGATORA </t>
  </si>
  <si>
    <t xml:space="preserve">WYTRZYMAŁE, KRYSTALICZNE, WYKONANE Z FOLII POLIPROPYLENOWEJ O GRUBOŚCI MIN. 100μm, OTWIERANE Z GÓRY, PRZEŹROCZYSTE, ANTYELEKTROSTATYCZNE, O WZMOCNIONYM PERFOROWANYM BRZEGU I UNIWERSALNYMI OTWORAMI DO WPIĘCIA DO KAŻDEGO TYPU SEGREGATORA </t>
  </si>
  <si>
    <t xml:space="preserve">TAŚMA O SZEROKOŚCI 5MM I DŁUGOŚCI MIN. 10M, PRECYZYJNY, O BARDZO DOBRYCH WŁAŚCIWOŚCIACH KRYJĄCYCH, POSIADAJĄCY MECHANIZM REGULACJI NACIĄGU TAŚMY , Z PRZEZROCZYSTĄ OBUDOWĄ POZWALAJĄCĄ NA KONTROLĘ ZUŻYCIA TAŚMY, ERGONOMICZNY KSZTAŁT, NAZWA PRODUCENTA PODANA NA PRODUKCIE, NIE PĘKA, NIE ODPADA, NIE ZMIENIA KOLORU </t>
  </si>
  <si>
    <t>KOREKTOR W PIÓRZE, SZYBKOSCHNĄCY, PRECYZYJNY, DOBRZE KRYJĄCY,  Z METALOWĄ, IGŁOWĄ KOŃCÓWKĄ, UCHWYT POŁĄCZONY Z DOZOWNIKIEM, POJ. MIN. 10 ml, NIE PĘKA, NIE ODPADA, NIE ZMIENIA KOLORU POD WPŁYWEM CZASU</t>
  </si>
  <si>
    <t>C6, SAMOPRZYLEPNE, MINIMUM 1 ROK GWARANCJI NA KLEJ</t>
  </si>
  <si>
    <t>WYMIAR 60 X 95, BŁYSZCZĄCA, GRUBOŚĆ 250MIC (2X125), 100 SZTUK W OPAKOWANIU</t>
  </si>
  <si>
    <t>ROZMIAR 210 X 297, FORMAT ARKUSZA A-4, 1 ETYKIETA/STR., BIAŁE, PAPIEROWE,  SAMOPRZYLEPNE,  DO DRUKAREK ATRAMENTOWYCH, LASEROWYCH I KSEROKOPIAREK</t>
  </si>
  <si>
    <t>ROZMIAR 127X76, KOLOR ŻÓŁTY, KOSTKA KARTECZEK SAMOPRZYLEPNYCH WYKONANYCH Z PAPIERU. W BLOCZKU 100 KARTECZEK, NAZWA PRODUCENTA PODANA NA OPAKOWANIU.</t>
  </si>
  <si>
    <t>BATERIE ALKALICZNE AA, PAKOWANE PO 4 SZTUKI, O PODWYZSZONEJ WYDAJNOŚCI, DO ZASTOSOWANIA W TELEFONACH STACJONARNYCH, APARATACH FOTOGRAFICZNYCH, MIKROFONACH BEZPRZEWODOWYCH, LATARKACH I INNYCH URZĄDZENIACH.</t>
  </si>
  <si>
    <t>ROZMIAR 51 X 38 MM, KOLOR ŻÓŁTY, KOSTKA KARTECZEK SAMOPRZYLEPNYCH WYKONANYCH Z PAPIERU, SKLEJONYCH JEDNYM Z GRZBIETÓW.  W BLOCZKU 100 KARTECZEK, NAZWA PRODUCENTA PODANA NA OPAKOWANIU</t>
  </si>
  <si>
    <t>ROZMIAR 76 X 76 MM, KOLOR ŻÓŁTY, KOSTKA KARTECZEK SAMOPRZYLEPNYCH WYKONANYCH Z PAPIERU , SKLEJONYCH JEDNYM Z GRZBIETÓW. W BLOCZKU 100 KARTECZEK, NAZWA PRODUCENTA PODANA NA OPAKOWANIU</t>
  </si>
  <si>
    <t>ROZMIAR 76 X 76 MM, MIX KOLORÓW, KOSTKA KARTECZEK SAMOPRZYLEPNYCH WYKONANYCH Z PAPIERU , SKLEJONYCH JEDNYM Z GRZBIETÓW. W BLOCZKU MINIMUM 4 KOLORY PO 80 KARTECZEK, NAZWA PRODUCENTA PODANA NA OPAKOWANIU</t>
  </si>
  <si>
    <t>SAMOTUSZUJĄCY, W WERSJI POLSKIEJ: DZIEŃ, MIESIĄC, ROK, WYSOKOŚĆ LITER 4MM, WERSJA PLASTIKOWA,  NAZWA PRODUCENTA I SYMBOL MODELU NANIESIONA NA PRODUKT</t>
  </si>
  <si>
    <t>Jednostka miary</t>
  </si>
  <si>
    <t xml:space="preserve">BLOCZKI SAMOPRZYLEPNE </t>
  </si>
  <si>
    <t xml:space="preserve">CIENKOPIS            </t>
  </si>
  <si>
    <t xml:space="preserve">DŁUGOPIS - CIENKOPIS              </t>
  </si>
  <si>
    <t xml:space="preserve">KOSZULKI FORMAT A-4 DO SEGREGATORA     </t>
  </si>
  <si>
    <t>KOSZULKI NA KATALOGI  FORMAT A-4 DO SEGREGATORA</t>
  </si>
  <si>
    <t xml:space="preserve">OBWOLUTA NA DOKUMENTY            </t>
  </si>
  <si>
    <t xml:space="preserve">POJEMNIK NA DOKUMENTY         </t>
  </si>
  <si>
    <t xml:space="preserve">POJEMNIK NA SPINACZE </t>
  </si>
  <si>
    <t xml:space="preserve">PRZEKŁADKI DO SEGREGATORA     </t>
  </si>
  <si>
    <t xml:space="preserve">ZAKREŚLACZE FLUORESCENCYJNE </t>
  </si>
  <si>
    <t xml:space="preserve">DATOWNIK              </t>
  </si>
  <si>
    <t xml:space="preserve">DŁUGOPIS </t>
  </si>
  <si>
    <t>DŁUGOPIS ŚCIERALNY</t>
  </si>
  <si>
    <t xml:space="preserve">KOSZULKI FORMAT A-4 DO SEGREGATORA      </t>
  </si>
  <si>
    <t xml:space="preserve">NABOJE DO PIÓRA WIECZNEGO WATERMAN          </t>
  </si>
  <si>
    <t xml:space="preserve">OŁÓWEK DREWNIANY </t>
  </si>
  <si>
    <t xml:space="preserve">KOREKTOR BIAŁY   </t>
  </si>
  <si>
    <t>WYKONANY Z WYTRZYMAŁEGO METALU Z PLASTIKOWYMI ELEMENTAMI,  ANTYPOŚLIZGOWA PLASTIKOWA PODSTAWKA NIE RYSUJĄCA MEBLI, PRECYZYJNY OGRANICZNIK FORMATU, NA 2 DZURKI, DZIURKUJE JEDNORAZOWO DO 30 KARTEK.</t>
  </si>
  <si>
    <t xml:space="preserve">Cena jedno -stkowa netto </t>
  </si>
  <si>
    <t>Stawka podatku VAT (%)</t>
  </si>
  <si>
    <t xml:space="preserve">Razem wartość brutto </t>
  </si>
  <si>
    <t xml:space="preserve"> Wartość netto </t>
  </si>
  <si>
    <t>5.</t>
  </si>
  <si>
    <t>9.</t>
  </si>
  <si>
    <t>10.</t>
  </si>
  <si>
    <t>11.</t>
  </si>
  <si>
    <t>WKŁADY</t>
  </si>
  <si>
    <t>TECZKA WIĄZANA, GRZBIET 35MM</t>
  </si>
  <si>
    <t>FORMAT A-4, KARTON BEZKWASOWY MIN. 350G/M2, Z GRZBIETEM 30MM,  WYPOSAŻONA W MOCNE TASIEMKI, POSIADA TRZY WEWNĘTRZNE KLAPKI SZEROKOŚCI 7-10 CM ZABEZPIECZAJĄCE  DOKUMENTY PRZED WYPADNIĘCIEM, KOLOR BIAŁY</t>
  </si>
  <si>
    <t>BATERIE ALKALICZNE MN21/A23</t>
  </si>
  <si>
    <t>BATERIE ALKALICZNE MN21/A23, PAKOWANE POJEDYNCZO, O PODWYZSZONEJ WYDAJNOŚCI, DO ZASTOSOWANIA W PILOTACH DO BRAM I SAMOCHODÓW.</t>
  </si>
  <si>
    <t>DO ZASTOSOWANIA W BIURZE, USUWAJĄCA OŁÓWEK NIE NARUSZAJĄC STRUKTURY PAPIERU, DŁUGOŚĆ OK 60MM (+/- 5MM)</t>
  </si>
  <si>
    <t>Nazwa oferowanego artykułu (X), producent/importer</t>
  </si>
  <si>
    <t>RAPORT DYSPOZYTORSKI</t>
  </si>
  <si>
    <t>Raport Dyspozytorski, Format A4, Zeszyt 52 karty, Oprawa Kartonowa</t>
  </si>
  <si>
    <t>BATERIE ALKALICZNE CR2016</t>
  </si>
  <si>
    <t>BATERIE ALKALICZNE CR2016, PAKOWANE POJEDYNCZO, O PODWYZSZONEJ WYDAJNOŚCI, DO ZASTOSOWANIA W KOMPUTERACH, PILOTACH I INNYCH URZĄDZENIACH</t>
  </si>
  <si>
    <r>
      <t xml:space="preserve">Z KOŃCÓWKĄ OPRAWIONĄ W METAL, GRUBOŚĆ LINII 0,4-0,5 MM, EKONOMICZNY W UŻYCIU, TUSZ NA BAZIE WODY, ODPORNY NA WYSYCHANIE, PLASTIKOWA KOŃCÓWKA W KOLORZE TUSZU, WENTYLOWANA SKUWKA, OBUDOWA Z NANIESIONĄ NAZWĄ PRODUCENTA, </t>
    </r>
    <r>
      <rPr>
        <b/>
        <sz val="10"/>
        <color rgb="FF0070C0"/>
        <rFont val="Bookman Old Style"/>
        <family val="1"/>
        <charset val="238"/>
      </rPr>
      <t>KOLOR NIEBIESKI</t>
    </r>
    <r>
      <rPr>
        <sz val="10"/>
        <color rgb="FF0070C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                       </t>
    </r>
  </si>
  <si>
    <r>
      <t xml:space="preserve">Z KOŃCÓWKĄ OPRAWIONĄ W METAL, GRUBOŚĆ LINII 0,4-0,5 MM, EKONOMICZNY W UŻYCIU, TUSZ NA BAZIE WODY, ODPORNY NA WYSYCHANIE, PLASTIKOWA KOŃCÓWKA W KOLORZE TUSZU, WENTYLOWANA SKUWKA, OBUDOWA Z NANIESIONĄ NAZWĄ PRODUCENTA, </t>
    </r>
    <r>
      <rPr>
        <b/>
        <sz val="10"/>
        <color rgb="FFFF0000"/>
        <rFont val="Bookman Old Style"/>
        <family val="1"/>
        <charset val="238"/>
      </rPr>
      <t>KOLOR CZERWONY</t>
    </r>
    <r>
      <rPr>
        <sz val="10"/>
        <rFont val="Bookman Old Style"/>
        <family val="1"/>
        <charset val="238"/>
      </rPr>
      <t xml:space="preserve">                              </t>
    </r>
  </si>
  <si>
    <r>
      <t xml:space="preserve">Z KOŃCÓWKĄ OPRAWIONĄ W METAL, GRUBOŚĆ LINII 0,4-0,5 MM, EKONOMICZNY W UŻYCIU, TUSZ NA BAZIE WODY, ODPORNY NA WYSYCHANIE, PLASTIKOWA KOŃCÓWKA W KOLORZE TUSZU, WENTYLOWANA SKUWKA, OBUDOWA Z NANIESIONĄ NAZWĄ PRODUCENTA, </t>
    </r>
    <r>
      <rPr>
        <b/>
        <sz val="10"/>
        <color rgb="FF00B050"/>
        <rFont val="Bookman Old Style"/>
        <family val="1"/>
        <charset val="238"/>
      </rPr>
      <t xml:space="preserve">KOLOR ZIELONY </t>
    </r>
    <r>
      <rPr>
        <sz val="10"/>
        <rFont val="Bookman Old Style"/>
        <family val="1"/>
        <charset val="238"/>
      </rPr>
      <t xml:space="preserve">                              </t>
    </r>
  </si>
  <si>
    <r>
      <t xml:space="preserve">Z KOŃCÓWKĄ OPRAWIONĄ W METAL, GRUBOŚĆ LINII 0,4-0,5 MM, EKONOMICZNY W UŻYCIU, TUSZ NA BAZIE WODY, ODPORNY NA WYSYCHANIE, PLASTIKOWA KOŃCÓWKA W KOLORZE TUSZU, WENTYLOWANA SKUWKA, OBUDOWA Z NANIESIONĄ NAZWĄ PRODUCENTA, </t>
    </r>
    <r>
      <rPr>
        <b/>
        <sz val="10"/>
        <color rgb="FFF856B6"/>
        <rFont val="Bookman Old Style"/>
        <family val="1"/>
        <charset val="238"/>
      </rPr>
      <t>KOLOR RÓŻOWY</t>
    </r>
    <r>
      <rPr>
        <sz val="10"/>
        <rFont val="Bookman Old Style"/>
        <family val="1"/>
        <charset val="238"/>
      </rPr>
      <t xml:space="preserve">                              </t>
    </r>
  </si>
  <si>
    <r>
      <t xml:space="preserve">CIENKOPIS AUTOMATYCZNY NA WYMIENNE WKŁADY, GUMOWY UCHWYT POPRAWIAJĄCY CHWYT, PLASTIKOWA PRZEZROCZYSTA OBUDOWA, GRUBOŚC KOŃCÓWKI 0,5MM, GRUBOŚC LINNI 0,3MM LUB ZBLIŻONA, DŁUGOŚC LINII MIN. 850M, </t>
    </r>
    <r>
      <rPr>
        <b/>
        <sz val="10"/>
        <color rgb="FF0070C0"/>
        <rFont val="Bookman Old Style"/>
        <family val="1"/>
        <charset val="238"/>
      </rPr>
      <t>KOLOR NIEBIESKI</t>
    </r>
  </si>
  <si>
    <t>OP.=50 SZT.</t>
  </si>
  <si>
    <r>
      <t xml:space="preserve">FORMAT 1/3 A4, WYKONANE Z KARTONU, OPAKOWANIE ZAWIERA 100 SZTUK PRZEKŁADEK, UNIWERSALNA PERFORACJA, </t>
    </r>
    <r>
      <rPr>
        <b/>
        <sz val="10"/>
        <color rgb="FF00B050"/>
        <rFont val="Bookman Old Style"/>
        <family val="1"/>
        <charset val="238"/>
      </rPr>
      <t>KOLOR ZIELONY</t>
    </r>
  </si>
  <si>
    <r>
      <t xml:space="preserve">FORMAT 1/3 A4, WYKONANE Z KARTONU, OPAKOWANIE ZAWIERA 100 SZTUK PRZEKŁADEK, UNIWERSALNA PERFORACJA, </t>
    </r>
    <r>
      <rPr>
        <b/>
        <sz val="10"/>
        <color rgb="FF0070C0"/>
        <rFont val="Bookman Old Style"/>
        <family val="1"/>
        <charset val="238"/>
      </rPr>
      <t>KOLOR NIEBIESKI</t>
    </r>
  </si>
  <si>
    <r>
      <t xml:space="preserve">FORMAT 1/3 A4, WYKONANE Z KARTONU, OPAKOWANIE ZAWIERA 100 SZTUK PRZEKŁADEK, UNIWERSALNA PERFORACJA, </t>
    </r>
    <r>
      <rPr>
        <b/>
        <sz val="10"/>
        <color theme="7" tint="0.39997558519241921"/>
        <rFont val="Bookman Old Style"/>
        <family val="1"/>
        <charset val="238"/>
      </rPr>
      <t>KOLOR ŻÓŁTY</t>
    </r>
  </si>
  <si>
    <r>
      <t xml:space="preserve">SZEROKOŚĆ LINNI 2-5 MM, ŚCIĘTA KOŃCÓWKA, FLUORESTENCYJNY, DO ZAKREŚLEŃ NA WSZYSTKICH RODZAJACH PAPIERU, BEZWONNY, MOCNA KOŃCÓWKA ODPORNA NA NACISK I WCISKANIE, NIE ROZMAZUJĄCY SIĘ, </t>
    </r>
    <r>
      <rPr>
        <b/>
        <sz val="10"/>
        <color rgb="FF0070C0"/>
        <rFont val="Bookman Old Style"/>
        <family val="1"/>
        <charset val="238"/>
      </rPr>
      <t xml:space="preserve">KOLOR NIEBIESKI
</t>
    </r>
    <r>
      <rPr>
        <sz val="10"/>
        <rFont val="Bookman Old Style"/>
        <family val="1"/>
        <charset val="238"/>
      </rPr>
      <t xml:space="preserve">
</t>
    </r>
  </si>
  <si>
    <r>
      <t xml:space="preserve">SZEROKOŚĆ LINNI 2-5 MM, ŚCIĘTA KOŃCÓWKA, FLUORESTENCYJNY, DO ZAKREŚLEŃ NA WSZYSTKICH RODZAJACH PAPIERU, BEZWONNY, MOCNA KOŃCÓWKA ODPORNA NA NACISK I WCISKANIE, NIE ROZMAZUJĄCY SIĘ, </t>
    </r>
    <r>
      <rPr>
        <b/>
        <sz val="10"/>
        <color rgb="FFFFC000"/>
        <rFont val="Bookman Old Style"/>
        <family val="1"/>
        <charset val="238"/>
      </rPr>
      <t>KOLOR POMARAŃCZOWY</t>
    </r>
    <r>
      <rPr>
        <sz val="10"/>
        <rFont val="Bookman Old Style"/>
        <family val="1"/>
        <charset val="238"/>
      </rPr>
      <t xml:space="preserve">
</t>
    </r>
  </si>
  <si>
    <r>
      <t xml:space="preserve">SZEROKOŚĆ LINNI 2-5 MM, ŚCIĘTA KOŃCÓWKA, FLUORESTENCYJNY, DO ZAKREŚLEŃ NA WSZYSTKICH RODZAJACH PAPIERU, BEZWONNY, MOCNA KOŃCÓWKA ODPORNA NA NACISK I WCISKANIE, NIE ROZMAZUJĄCY SIĘ, </t>
    </r>
    <r>
      <rPr>
        <b/>
        <sz val="10"/>
        <color rgb="FFFFFF00"/>
        <rFont val="Bookman Old Style"/>
        <family val="1"/>
        <charset val="238"/>
      </rPr>
      <t>KOLOR ŻÓŁTY</t>
    </r>
    <r>
      <rPr>
        <sz val="10"/>
        <rFont val="Bookman Old Style"/>
        <family val="1"/>
        <charset val="238"/>
      </rPr>
      <t xml:space="preserve">
</t>
    </r>
  </si>
  <si>
    <r>
      <t xml:space="preserve">SZEROKOŚĆ LINNI 2-5 MM, ŚCIĘTA KOŃCÓWKA, FLUORESTENCYJNY, DO ZAKREŚLEŃ NA WSZYSTKICH RODZAJACH PAPIERU, BEZWONNY, MOCNA KOŃCÓWKA ODPORNA NA NACISK I WCISKANIE, NIE ROZMAZUJĄCY SIĘ, </t>
    </r>
    <r>
      <rPr>
        <b/>
        <sz val="10"/>
        <color rgb="FF00B050"/>
        <rFont val="Bookman Old Style"/>
        <family val="1"/>
        <charset val="238"/>
      </rPr>
      <t>KOLOR ZIELONY</t>
    </r>
  </si>
  <si>
    <r>
      <t xml:space="preserve">SZEROKOŚĆ LINNI 2-5 MM, ŚCIĘTA KOŃCÓWKA, FLUORESTENCYJNY, DO ZAKREŚLEŃ NA WSZYSTKICH RODZAJACH PAPIERU, BEZWONNY, MOCNA KOŃCÓWKA ODPORNA NA NACISK I WCISKANIE, NIE ROZMAZUJĄCY SIĘ, </t>
    </r>
    <r>
      <rPr>
        <b/>
        <sz val="10"/>
        <color rgb="FFF856B6"/>
        <rFont val="Bookman Old Style"/>
        <family val="1"/>
        <charset val="238"/>
      </rPr>
      <t>KOLOR RÓŻOWY</t>
    </r>
    <r>
      <rPr>
        <sz val="10"/>
        <rFont val="Bookman Old Style"/>
        <family val="1"/>
        <charset val="238"/>
      </rPr>
      <t xml:space="preserve">
</t>
    </r>
  </si>
  <si>
    <r>
      <t xml:space="preserve">CIENKOPIS AUTOMATYCZNY NA WYMIENNE WKŁADY, GUMOWY UCHWYT POPRAWIAJĄCY CHWYT, PLASTIKOWA PRZEZROCZYSTA OBUDOWA, GRUBOŚC KOŃCÓWKI 0,5MM, GRUBOŚC LINNI 0,3MM LUB ZBLIŻONA, DŁUGOŚC LINII MIN. 850M, </t>
    </r>
    <r>
      <rPr>
        <b/>
        <sz val="10"/>
        <rFont val="Bookman Old Style"/>
        <family val="1"/>
        <charset val="238"/>
      </rPr>
      <t>KOLOR CZARNY</t>
    </r>
  </si>
  <si>
    <r>
      <t xml:space="preserve">CIENKOPIS AUTOMATYCZNY NA WYMIENNE WKŁADY, GUMOWY UCHWYT POPRAWIAJĄCY CHWYT, PLASTIKOWA PRZEZROCZYSTA OBUDOWA, GRUBOŚC KOŃCÓWKI 0,5MM, GRUBOŚC LINNI 0,3MM LUB ZBLIŻONA, DŁUGOŚC LINII MIN. 850M, </t>
    </r>
    <r>
      <rPr>
        <b/>
        <sz val="10"/>
        <color rgb="FFFF0000"/>
        <rFont val="Bookman Old Style"/>
        <family val="1"/>
        <charset val="238"/>
      </rPr>
      <t>KOLOR CZERWONY</t>
    </r>
  </si>
  <si>
    <r>
      <t xml:space="preserve">DŁUGOPIS Z TUSZEM ŚCIERALNYM/WYMAZYWALNYM, NA KORPUSIE LUB SKUWCE GUMKA DO WYCIERANIA TEKSTU, GRUBOŚĆ LINI 0.6-0.7MM,  </t>
    </r>
    <r>
      <rPr>
        <b/>
        <sz val="10"/>
        <color rgb="FF0070C0"/>
        <rFont val="Bookman Old Style"/>
        <family val="1"/>
        <charset val="238"/>
      </rPr>
      <t>KOLOR NIEBIESKI</t>
    </r>
    <r>
      <rPr>
        <sz val="10"/>
        <rFont val="Bookman Old Style"/>
        <family val="1"/>
        <charset val="238"/>
      </rPr>
      <t>.</t>
    </r>
  </si>
  <si>
    <r>
      <t xml:space="preserve">PIÓRO KULKOWE Z TUSZEM PŁYNNYM, GRUBOŚĆ KOŃCÓWKI 0,7MM, GRUBOŚĆ LINI 0.35-0.4MM, DŁUGOŚĆ LINII PISANIA MIN. 1350M, SKUWKA Z METALOWYM KLIPSEM, OBUDOWA DWUCZĘŚCIOWA  Z FUNKCJĄ KONTROLI TUSZU, </t>
    </r>
    <r>
      <rPr>
        <b/>
        <sz val="10"/>
        <color rgb="FF0070C0"/>
        <rFont val="Bookman Old Style"/>
        <family val="1"/>
        <charset val="238"/>
      </rPr>
      <t>KOLOR NIEBIESKI</t>
    </r>
  </si>
  <si>
    <r>
      <t xml:space="preserve">MARKER PERMANENTNY ODPORNY NA DZIAŁANIE ŚWIATŁA I WODY, NIE ZAWIERA SUBSTANCJI TOKSYCZNYCH, NADAJĄCY SIĘ DO WIĘKSZOŚCI POWIERZCHNI TAKICH JAK PAPIER, METAL, SZKŁO, PLASTIK, ŚCIĘTA KOŃCÓWKA PISZĄCA O GRUBOŚCI OD 3 DO 6MM, </t>
    </r>
    <r>
      <rPr>
        <b/>
        <sz val="10"/>
        <rFont val="Bookman Old Style"/>
        <family val="1"/>
        <charset val="238"/>
      </rPr>
      <t>KOLOR CZARNY</t>
    </r>
  </si>
  <si>
    <r>
      <t>MARKER PERMANENTNY ODPORNY NA DZIAŁANIE ŚWIATŁA I WODY, NIE ZAWIERA SUBSTANCJI TOKSYCZNYCH, NADAJĄCY SIĘ DO WIĘKSZOŚCI POWIERZCHNI TAKICH JAK PAPIER, METAL, SZKŁO, PLASTIK, OKRĄGŁA KOŃCÓWKA PISZĄCA, GRUBOŚĆ LINII PISANIA 1-3MM,</t>
    </r>
    <r>
      <rPr>
        <b/>
        <sz val="10"/>
        <rFont val="Bookman Old Style"/>
        <family val="1"/>
        <charset val="238"/>
      </rPr>
      <t xml:space="preserve"> KOLOR CZARNY</t>
    </r>
    <r>
      <rPr>
        <sz val="10"/>
        <rFont val="Bookman Old Style"/>
        <family val="1"/>
        <charset val="238"/>
      </rPr>
      <t>.</t>
    </r>
  </si>
  <si>
    <r>
      <t xml:space="preserve">MARKER SUCHOŚCIERALNY Z TUSZEM NA BAZIE SPIRYTUSU, ODPORNY NA WYSYCHANIE. GRUBOŚĆ LINII PISANIA 2-4MM. KOŃCÓWKA OKRĄGŁA, </t>
    </r>
    <r>
      <rPr>
        <b/>
        <sz val="10"/>
        <rFont val="Bookman Old Style"/>
        <family val="1"/>
        <charset val="238"/>
      </rPr>
      <t>KOLOR CZARNY</t>
    </r>
  </si>
  <si>
    <r>
      <t xml:space="preserve">MARKER SUCHOŚCIERALNY Z TUSZEM NA BAZIE SPIRYTUSU, ODPORNY NA WYSYCHANIE. GRUBOŚĆ LINII PISANIA 2-4MM. KOŃCÓWKA OKRĄGŁA, </t>
    </r>
    <r>
      <rPr>
        <b/>
        <sz val="10"/>
        <color rgb="FF0070C0"/>
        <rFont val="Bookman Old Style"/>
        <family val="1"/>
        <charset val="238"/>
      </rPr>
      <t>KOLOR NIEBIESKI</t>
    </r>
  </si>
  <si>
    <r>
      <t xml:space="preserve">FORMAT A-4, SŁUŻĄCE JAKO OSTATNIA STRONA OPRAWIANYCH DOKUMENTÓW, WYKONANE Z TWARDEJ TEKTURY IMITUJĄCEJ SKÓRĘ O GRAMATURZE 250 G, </t>
    </r>
    <r>
      <rPr>
        <b/>
        <sz val="10"/>
        <rFont val="Bookman Old Style"/>
        <family val="1"/>
        <charset val="238"/>
      </rPr>
      <t>KOLOR CZARNY</t>
    </r>
  </si>
  <si>
    <r>
      <t xml:space="preserve">DO PIONOWEGO LUB SCHODKOWEGO USTAWIANIA, PÓŁKA NA DOKUMENTY FORMATU A4, MIEJSCE NA ETYKIETĘ, </t>
    </r>
    <r>
      <rPr>
        <b/>
        <sz val="10"/>
        <rFont val="Bookman Old Style"/>
        <family val="1"/>
        <charset val="238"/>
      </rPr>
      <t>KOLOR BEZBARWNY, TRANSPARENTNY</t>
    </r>
  </si>
  <si>
    <r>
      <t xml:space="preserve">FORMAT A-4, GRZBIET 47-53 MM, Z MECHANIZMEM DŹWIGOWYM, NA GRZBIECIE OTWÓR DO CHWYTANIA A NA PRZEDNIEJ OKŁADCE OTWORY PRZYTRZYMUJĄCE OKŁADKĘ PO ZAMKNIĘCIU, </t>
    </r>
    <r>
      <rPr>
        <b/>
        <sz val="10"/>
        <color rgb="FF002060"/>
        <rFont val="Bookman Old Style"/>
        <family val="1"/>
        <charset val="238"/>
      </rPr>
      <t>KOLOR GRANATOWY</t>
    </r>
  </si>
  <si>
    <r>
      <t xml:space="preserve">FORMAT A-4, GRZBIET 73-80 MM, Z MECHANIZMEM DŹWIGOWYM, NA GRZBIECIE MIEJSCE NA WYMIENNĄ ETYKIETĘ ORAZ OTWÓR DO CHWYTANIA A NA PRZEDNIEJ OKŁADCE OTWORY PRZYTRZYMUJĄCE OKŁADKĘ PO ZAMKNIĘCIU, </t>
    </r>
    <r>
      <rPr>
        <b/>
        <sz val="10"/>
        <color rgb="FF002060"/>
        <rFont val="Bookman Old Style"/>
        <family val="1"/>
        <charset val="238"/>
      </rPr>
      <t>KOLOR GRANATOWY</t>
    </r>
  </si>
  <si>
    <r>
      <t xml:space="preserve">FORMAT A-4, GRZBIET 73-80 MM, Z MECHANIZMEM DŹWIGOWYM, NA GRZBIECIE MIEJSCE NA WYMIENNĄ ETYKIETĘ ORAZ OTWÓR DO CHWYTANIA A NA PRZEDNIEJ OKŁADCE OTWORY PRZYTRZYMUJĄCE OKŁADKĘ PO ZAMKNIĘCIU, </t>
    </r>
    <r>
      <rPr>
        <b/>
        <sz val="10"/>
        <color rgb="FFFFFF00"/>
        <rFont val="Bookman Old Style"/>
        <family val="1"/>
        <charset val="238"/>
      </rPr>
      <t>KOLOR ŻÓŁTY</t>
    </r>
    <r>
      <rPr>
        <sz val="10"/>
        <rFont val="Bookman Old Style"/>
        <family val="1"/>
        <charset val="238"/>
      </rPr>
      <t xml:space="preserve"> </t>
    </r>
  </si>
  <si>
    <r>
      <t xml:space="preserve">FORMAT A-4, GRZBIET 73-80 MM, Z MECHANIZMEM DŹWIGOWYM, NA GRZBIECIE MIEJSCE NA WYMIENNĄ ETYKIETĘ ORAZ OTWÓR DO CHWYTANIA A NA PRZEDNIEJ OKŁADCE OTWORY PRZYTRZYMUJĄCE OKŁADKĘ PO ZAMKNIĘCIU, </t>
    </r>
    <r>
      <rPr>
        <b/>
        <sz val="10"/>
        <color rgb="FF00B050"/>
        <rFont val="Bookman Old Style"/>
        <family val="1"/>
        <charset val="238"/>
      </rPr>
      <t>KOLOR ZIELONY</t>
    </r>
    <r>
      <rPr>
        <sz val="10"/>
        <rFont val="Bookman Old Style"/>
        <family val="1"/>
        <charset val="238"/>
      </rPr>
      <t xml:space="preserve"> </t>
    </r>
  </si>
  <si>
    <r>
      <t xml:space="preserve">FORMAT A-4, GRZBIET 73-80 MM, Z MECHANIZMEM DŹWIGOWYM, NA GRZBIECIE MIEJSCE NA WYMIENNĄ ETYKIETĘ ORAZ OTWÓR DO CHWYTANIA A NA PRZEDNIEJ OKŁADCE OTWORY PRZYTRZYMUJĄCE OKŁADKĘ PO ZAMKNIĘCIU, </t>
    </r>
    <r>
      <rPr>
        <b/>
        <sz val="10"/>
        <color rgb="FFFF0000"/>
        <rFont val="Bookman Old Style"/>
        <family val="1"/>
        <charset val="238"/>
      </rPr>
      <t>KOLOR CZERWONY</t>
    </r>
  </si>
  <si>
    <r>
      <t xml:space="preserve">TAŚMA PAKOWA, ROZMIAR 48-50 MM, PRZEZNACZONA DO ŁĄCZENIA FOLII, PAPIERU, KARTONU, Z SILNYM KLEJEM Z NATURALNEGO KAUCZUKU, DŁUGOŚĆ MIN. 50M, </t>
    </r>
    <r>
      <rPr>
        <b/>
        <sz val="10"/>
        <rFont val="Bookman Old Style"/>
        <family val="1"/>
        <charset val="238"/>
      </rPr>
      <t>KOLOR PRZEZROCZYSTY</t>
    </r>
  </si>
  <si>
    <r>
      <t xml:space="preserve">FORMAT A-4, LAKIEROWANY KARTON Z JEDNEJ STRONY, GRAMATURA MIN. 350G/M2, GUMKI NAROŻNE LUB W ZDŁUŻ DŁUGIEGO BOKU, TRZY ZAKŁADKI BOCZNE, </t>
    </r>
    <r>
      <rPr>
        <b/>
        <sz val="10"/>
        <color rgb="FF002060"/>
        <rFont val="Bookman Old Style"/>
        <family val="1"/>
        <charset val="238"/>
      </rPr>
      <t>KOLOR GRANATOWY</t>
    </r>
    <r>
      <rPr>
        <sz val="10"/>
        <color rgb="FF002060"/>
        <rFont val="Bookman Old Style"/>
        <family val="1"/>
        <charset val="238"/>
      </rPr>
      <t xml:space="preserve"> </t>
    </r>
  </si>
  <si>
    <r>
      <t xml:space="preserve">FORMAT A-4, GRAMATURA MIN. 350G/M2, </t>
    </r>
    <r>
      <rPr>
        <b/>
        <u/>
        <sz val="10"/>
        <rFont val="Bookman Old Style"/>
        <family val="1"/>
        <charset val="238"/>
      </rPr>
      <t>GUMKI NAROŻNE</t>
    </r>
    <r>
      <rPr>
        <sz val="10"/>
        <rFont val="Bookman Old Style"/>
        <family val="1"/>
        <charset val="238"/>
      </rPr>
      <t xml:space="preserve">, TRZY ZAKŁADKI wewnętrzne chroniące zawartość przed wypadnięciem, </t>
    </r>
    <r>
      <rPr>
        <b/>
        <sz val="10"/>
        <rFont val="Bookman Old Style"/>
        <family val="1"/>
        <charset val="238"/>
      </rPr>
      <t>KOLOR BIAŁY</t>
    </r>
  </si>
  <si>
    <r>
      <t xml:space="preserve">POJEMNIK 25-30 ML, NA BAZIE WODY, </t>
    </r>
    <r>
      <rPr>
        <b/>
        <sz val="10"/>
        <color rgb="FF0070C0"/>
        <rFont val="Bookman Old Style"/>
        <family val="1"/>
        <charset val="238"/>
      </rPr>
      <t>KOLOR NIEBIESKI</t>
    </r>
  </si>
  <si>
    <r>
      <t xml:space="preserve">DO PIÓRA KULKOWEGO PENTEL BLN75, 0,5 MM, NIE ROZMAZUJE SIĘ I NIE BRUDZI, </t>
    </r>
    <r>
      <rPr>
        <b/>
        <sz val="10"/>
        <color rgb="FF0070C0"/>
        <rFont val="Bookman Old Style"/>
        <family val="1"/>
        <charset val="238"/>
      </rPr>
      <t>KOLOR NIEBIESKI</t>
    </r>
  </si>
  <si>
    <t>KREDA BIAŁA, PRZEKRÓJ OKRĄGŁY Z ZAKOŃCZENIEM PŁASKIM, NIEPYLĄCA, Z POWŁOKĄ ZAPOBIEGAJĄCĄ BRUDZENIU RĄK, NIEKRUSZĄCA SIĘ, CICHO PISZĄCA, OPAKOWANIE MIN. 100 SZTUK</t>
  </si>
  <si>
    <r>
      <t xml:space="preserve">GRUBOŚĆ GRZBIETU 40 MM, FORMAT A 4, WYKONANA Z TWARDEJ TEKTURY O  GRUBOŚCI 2 MM, ZAPINANA NA  RZEP, WEWNĄTRZ ZAKŁADKI PRZYTRZYMUJĄCE DOKUMENTY, </t>
    </r>
    <r>
      <rPr>
        <b/>
        <sz val="10"/>
        <rFont val="Bookman Old Style"/>
        <family val="1"/>
        <charset val="238"/>
      </rPr>
      <t>KOLOR CZARNY LUB GRANATOWY</t>
    </r>
  </si>
  <si>
    <r>
      <t xml:space="preserve">TECZKA TEKTUROWA NA AKTA OSOBOWE, GRAMATURA MIN. 300G/M2, WEWNĄTRZ 4 PRZEKŁADKI ABCD, GRZBIET HARMONIJKOWY, </t>
    </r>
    <r>
      <rPr>
        <b/>
        <sz val="10"/>
        <rFont val="Bookman Old Style"/>
        <family val="1"/>
        <charset val="238"/>
      </rPr>
      <t>KOLOR BIAŁY</t>
    </r>
  </si>
  <si>
    <r>
      <t>WKŁADY DO DŁUGOPISÓW ŚCIERALNYCH ZAPROPONOWANYCH W POZYCJI 20 TEGO FORMULARZA, 0,5 MM,</t>
    </r>
    <r>
      <rPr>
        <b/>
        <sz val="10"/>
        <color rgb="FF0070C0"/>
        <rFont val="Bookman Old Style"/>
        <family val="1"/>
        <charset val="238"/>
      </rPr>
      <t xml:space="preserve"> KOLOR NIEBIESKI</t>
    </r>
  </si>
  <si>
    <t xml:space="preserve">Część asortymentowa </t>
  </si>
  <si>
    <t xml:space="preserve">Część cenowa </t>
  </si>
  <si>
    <t>DS. TATRZAŃSKA ul. Tatrzańska 7A, 00-742 Warszawa</t>
  </si>
  <si>
    <t>WYDZIAŁ CHEMICZNY ul. Noakowskiego 3, 00-664 Warszawa</t>
  </si>
  <si>
    <t xml:space="preserve">MAGAZYN        ul. Noakowskiego 18/20, 00-668 Warszawa, kl C                     </t>
  </si>
  <si>
    <t>Miejsca dostaw</t>
  </si>
  <si>
    <t>FORMULARZ ASORTYMENTOWO-ILOŚCIOWO-CENORY</t>
  </si>
  <si>
    <t>Razem</t>
  </si>
  <si>
    <t xml:space="preserve">Załacznik nr 2A do SWZ - Część 1 - Dostawa artykułów biurowych </t>
  </si>
  <si>
    <r>
      <t xml:space="preserve">CIENKOPIS AUTOMATYCZNY NA WYMIENNE WKŁADY, GUMOWY UCHWYT POPRAWIAJĄCY CHWYT, PLASTIKOWA PRZEZROCZYSTA OBUDOWA, GRUBOŚC KOŃCÓWKI 0,5MM, GRUBOŚC LINNI 0,3MM LUB ZBLIŻONA, DŁUGOŚC LINII MIN. 850M, </t>
    </r>
    <r>
      <rPr>
        <b/>
        <strike/>
        <sz val="10"/>
        <color rgb="FFFF0000"/>
        <rFont val="Bookman Old Style"/>
        <family val="1"/>
        <charset val="238"/>
      </rPr>
      <t>KOLOR ZIELONY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</si>
</sst>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B050"/>
      <name val="Bookman Old Style"/>
      <family val="1"/>
      <charset val="238"/>
    </font>
    <font>
      <b/>
      <sz val="10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b/>
      <sz val="10"/>
      <color rgb="FFF856B6"/>
      <name val="Bookman Old Style"/>
      <family val="1"/>
      <charset val="238"/>
    </font>
    <font>
      <b/>
      <sz val="10"/>
      <color rgb="FFFFC000"/>
      <name val="Bookman Old Style"/>
      <family val="1"/>
      <charset val="238"/>
    </font>
    <font>
      <b/>
      <sz val="10"/>
      <color rgb="FFFFFF00"/>
      <name val="Bookman Old Style"/>
      <family val="1"/>
      <charset val="238"/>
    </font>
    <font>
      <b/>
      <sz val="10"/>
      <color theme="7" tint="0.39997558519241921"/>
      <name val="Bookman Old Style"/>
      <family val="1"/>
      <charset val="238"/>
    </font>
    <font>
      <sz val="10"/>
      <color rgb="FF002060"/>
      <name val="Bookman Old Style"/>
      <family val="1"/>
      <charset val="238"/>
    </font>
    <font>
      <b/>
      <sz val="10"/>
      <color rgb="FF002060"/>
      <name val="Bookman Old Style"/>
      <family val="1"/>
      <charset val="238"/>
    </font>
    <font>
      <b/>
      <u/>
      <sz val="10"/>
      <name val="Bookman Old Style"/>
      <family val="1"/>
      <charset val="238"/>
    </font>
    <font>
      <strike/>
      <sz val="10"/>
      <color rgb="FFFF0000"/>
      <name val="Bookman Old Style"/>
      <family val="1"/>
      <charset val="238"/>
    </font>
    <font>
      <b/>
      <strike/>
      <sz val="10"/>
      <color rgb="FFFF0000"/>
      <name val="Bookman Old Style"/>
      <family val="1"/>
      <charset val="238"/>
    </font>
    <font>
      <strike/>
      <sz val="11"/>
      <color rgb="FFFF0000"/>
      <name val="Bookman Old Style"/>
      <family val="1"/>
      <charset val="238"/>
    </font>
    <font>
      <sz val="10"/>
      <color rgb="FFFF000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0" fontId="1" fillId="0" borderId="1" xfId="0" applyFont="1" applyFill="1" applyBorder="1" applyAlignment="1" applyProtection="1">
      <alignment horizontal="left" vertical="top" wrapText="1" shrinkToFit="1"/>
      <protection locked="0"/>
    </xf>
    <xf numFmtId="0" fontId="10" fillId="0" borderId="1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Alignment="1" applyProtection="1">
      <alignment horizontal="left" vertical="top" wrapText="1" shrinkToFit="1"/>
      <protection locked="0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 applyProtection="1">
      <alignment horizontal="left" vertical="top" wrapText="1" shrinkToFit="1"/>
      <protection locked="0"/>
    </xf>
    <xf numFmtId="0" fontId="1" fillId="0" borderId="1" xfId="0" applyFont="1" applyFill="1" applyBorder="1" applyAlignment="1" applyProtection="1">
      <alignment vertical="top" wrapText="1" shrinkToFi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 wrapText="1" shrinkToFi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top" wrapText="1" shrinkToFit="1"/>
    </xf>
    <xf numFmtId="0" fontId="1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shrinkToFit="1"/>
    </xf>
    <xf numFmtId="0" fontId="2" fillId="0" borderId="1" xfId="0" applyFont="1" applyFill="1" applyBorder="1" applyAlignment="1" applyProtection="1">
      <alignment horizontal="left" vertical="top" wrapText="1" shrinkToFit="1"/>
    </xf>
    <xf numFmtId="0" fontId="1" fillId="0" borderId="1" xfId="0" applyFont="1" applyFill="1" applyBorder="1" applyAlignment="1" applyProtection="1">
      <alignment vertical="top" wrapText="1" shrinkToFit="1"/>
    </xf>
    <xf numFmtId="0" fontId="10" fillId="0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Fill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vertical="top" wrapText="1" shrinkToFit="1"/>
    </xf>
    <xf numFmtId="0" fontId="1" fillId="0" borderId="1" xfId="0" applyFont="1" applyBorder="1" applyAlignment="1">
      <alignment horizontal="center" vertical="center" wrapText="1"/>
    </xf>
    <xf numFmtId="9" fontId="2" fillId="0" borderId="1" xfId="2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top" wrapText="1" shrinkToFit="1"/>
    </xf>
    <xf numFmtId="0" fontId="1" fillId="0" borderId="14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4" fontId="1" fillId="0" borderId="14" xfId="0" applyNumberFormat="1" applyFont="1" applyFill="1" applyBorder="1" applyAlignment="1" applyProtection="1">
      <alignment horizontal="center" vertical="center"/>
    </xf>
    <xf numFmtId="9" fontId="2" fillId="0" borderId="14" xfId="2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top"/>
    </xf>
    <xf numFmtId="0" fontId="27" fillId="4" borderId="1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 applyProtection="1">
      <alignment horizontal="left" vertical="center"/>
    </xf>
    <xf numFmtId="0" fontId="8" fillId="5" borderId="1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right" vertical="top" wrapText="1" shrinkToFit="1"/>
    </xf>
    <xf numFmtId="0" fontId="8" fillId="0" borderId="4" xfId="0" applyFont="1" applyFill="1" applyBorder="1" applyAlignment="1" applyProtection="1">
      <alignment horizontal="right" vertical="top" wrapText="1" shrinkToFit="1"/>
    </xf>
    <xf numFmtId="0" fontId="8" fillId="0" borderId="3" xfId="0" applyFont="1" applyFill="1" applyBorder="1" applyAlignment="1" applyProtection="1">
      <alignment horizontal="right" vertical="top" wrapText="1" shrinkToFi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top" wrapText="1" shrinkToFit="1"/>
    </xf>
    <xf numFmtId="0" fontId="1" fillId="6" borderId="1" xfId="0" applyFont="1" applyFill="1" applyBorder="1" applyAlignment="1" applyProtection="1">
      <alignment horizontal="left" vertical="top" wrapText="1" shrinkToFit="1"/>
      <protection locked="0"/>
    </xf>
    <xf numFmtId="0" fontId="1" fillId="6" borderId="1" xfId="0" applyFont="1" applyFill="1" applyBorder="1" applyAlignment="1" applyProtection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 wrapText="1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4" fontId="1" fillId="6" borderId="1" xfId="0" applyNumberFormat="1" applyFont="1" applyFill="1" applyBorder="1" applyAlignment="1" applyProtection="1">
      <alignment horizontal="center" vertical="center"/>
    </xf>
    <xf numFmtId="9" fontId="2" fillId="6" borderId="1" xfId="2" applyFont="1" applyFill="1" applyBorder="1" applyAlignment="1" applyProtection="1">
      <alignment horizontal="center" vertical="center"/>
    </xf>
    <xf numFmtId="0" fontId="25" fillId="6" borderId="1" xfId="0" applyFont="1" applyFill="1" applyBorder="1" applyAlignment="1" applyProtection="1">
      <alignment horizontal="center" vertical="center"/>
    </xf>
    <xf numFmtId="0" fontId="25" fillId="6" borderId="1" xfId="0" applyFont="1" applyFill="1" applyBorder="1" applyAlignment="1" applyProtection="1">
      <alignment horizontal="left" vertical="top" wrapText="1" shrinkToFit="1"/>
    </xf>
    <xf numFmtId="0" fontId="25" fillId="6" borderId="1" xfId="0" applyFont="1" applyFill="1" applyBorder="1" applyAlignment="1" applyProtection="1">
      <alignment horizontal="left" vertical="top" wrapText="1" shrinkToFit="1"/>
      <protection locked="0"/>
    </xf>
    <xf numFmtId="0" fontId="25" fillId="6" borderId="1" xfId="0" applyFont="1" applyFill="1" applyBorder="1" applyAlignment="1" applyProtection="1">
      <alignment horizontal="center" vertical="center" wrapText="1"/>
    </xf>
    <xf numFmtId="2" fontId="25" fillId="6" borderId="1" xfId="0" applyNumberFormat="1" applyFont="1" applyFill="1" applyBorder="1" applyAlignment="1" applyProtection="1">
      <alignment horizontal="center" vertical="center"/>
      <protection locked="0"/>
    </xf>
    <xf numFmtId="4" fontId="25" fillId="6" borderId="1" xfId="0" applyNumberFormat="1" applyFont="1" applyFill="1" applyBorder="1" applyAlignment="1" applyProtection="1">
      <alignment horizontal="center" vertical="center"/>
    </xf>
    <xf numFmtId="9" fontId="27" fillId="6" borderId="1" xfId="2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colors>
    <mruColors>
      <color rgb="FFF85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5"/>
  <sheetViews>
    <sheetView tabSelected="1" topLeftCell="A16" zoomScale="90" zoomScaleNormal="90" workbookViewId="0">
      <selection activeCell="A23" sqref="A23:J23"/>
    </sheetView>
  </sheetViews>
  <sheetFormatPr defaultColWidth="9.140625" defaultRowHeight="15" x14ac:dyDescent="0.25"/>
  <cols>
    <col min="1" max="1" width="6.28515625" style="9" customWidth="1"/>
    <col min="2" max="2" width="27.7109375" style="10" customWidth="1"/>
    <col min="3" max="3" width="62.42578125" style="10" customWidth="1"/>
    <col min="4" max="4" width="27.7109375" style="3" customWidth="1"/>
    <col min="5" max="6" width="12.42578125" style="20" customWidth="1"/>
    <col min="7" max="7" width="8.85546875" style="8" customWidth="1"/>
    <col min="8" max="8" width="14.7109375" style="25" customWidth="1"/>
    <col min="9" max="9" width="9.140625" style="26"/>
    <col min="10" max="10" width="14.85546875" style="25" customWidth="1"/>
    <col min="11" max="11" width="17.42578125" style="33" customWidth="1"/>
    <col min="12" max="12" width="16.42578125" style="39" customWidth="1"/>
    <col min="13" max="13" width="16" style="33" customWidth="1"/>
    <col min="14" max="16384" width="9.140625" style="33"/>
  </cols>
  <sheetData>
    <row r="1" spans="1:13" ht="49.5" customHeight="1" x14ac:dyDescent="0.25">
      <c r="A1" s="68" t="s">
        <v>196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47.25" customHeight="1" thickBot="1" x14ac:dyDescent="0.3">
      <c r="A2" s="82" t="s">
        <v>194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s="44" customFormat="1" ht="24.75" customHeight="1" x14ac:dyDescent="0.25">
      <c r="A3" s="74" t="s">
        <v>188</v>
      </c>
      <c r="B3" s="75"/>
      <c r="C3" s="75"/>
      <c r="D3" s="76"/>
      <c r="E3" s="79" t="s">
        <v>189</v>
      </c>
      <c r="F3" s="80"/>
      <c r="G3" s="80"/>
      <c r="H3" s="80"/>
      <c r="I3" s="80"/>
      <c r="J3" s="81"/>
      <c r="K3" s="77" t="s">
        <v>193</v>
      </c>
      <c r="L3" s="77"/>
      <c r="M3" s="78"/>
    </row>
    <row r="4" spans="1:13" s="35" customFormat="1" ht="121.5" customHeight="1" x14ac:dyDescent="0.25">
      <c r="A4" s="11" t="s">
        <v>0</v>
      </c>
      <c r="B4" s="12" t="s">
        <v>1</v>
      </c>
      <c r="C4" s="12" t="s">
        <v>2</v>
      </c>
      <c r="D4" s="4" t="s">
        <v>145</v>
      </c>
      <c r="E4" s="21" t="s">
        <v>112</v>
      </c>
      <c r="F4" s="32" t="s">
        <v>3</v>
      </c>
      <c r="G4" s="34" t="s">
        <v>131</v>
      </c>
      <c r="H4" s="27" t="s">
        <v>134</v>
      </c>
      <c r="I4" s="28" t="s">
        <v>132</v>
      </c>
      <c r="J4" s="27" t="s">
        <v>133</v>
      </c>
      <c r="K4" s="45" t="s">
        <v>192</v>
      </c>
      <c r="L4" s="46" t="s">
        <v>190</v>
      </c>
      <c r="M4" s="47" t="s">
        <v>191</v>
      </c>
    </row>
    <row r="5" spans="1:13" s="37" customFormat="1" x14ac:dyDescent="0.25">
      <c r="A5" s="13" t="s">
        <v>43</v>
      </c>
      <c r="B5" s="14" t="s">
        <v>44</v>
      </c>
      <c r="C5" s="13" t="s">
        <v>45</v>
      </c>
      <c r="D5" s="5" t="s">
        <v>46</v>
      </c>
      <c r="E5" s="13" t="s">
        <v>135</v>
      </c>
      <c r="F5" s="13"/>
      <c r="G5" s="36" t="s">
        <v>47</v>
      </c>
      <c r="H5" s="29" t="s">
        <v>136</v>
      </c>
      <c r="I5" s="30" t="s">
        <v>137</v>
      </c>
      <c r="J5" s="29" t="s">
        <v>138</v>
      </c>
      <c r="K5" s="48"/>
      <c r="L5" s="49"/>
      <c r="M5" s="50"/>
    </row>
    <row r="6" spans="1:13" ht="45" x14ac:dyDescent="0.25">
      <c r="A6" s="15">
        <v>1</v>
      </c>
      <c r="B6" s="16" t="s">
        <v>148</v>
      </c>
      <c r="C6" s="16" t="s">
        <v>149</v>
      </c>
      <c r="D6" s="1"/>
      <c r="E6" s="22" t="s">
        <v>18</v>
      </c>
      <c r="F6" s="22">
        <f t="shared" ref="F6:F37" si="0">SUM(K6:M6)</f>
        <v>20</v>
      </c>
      <c r="G6" s="38">
        <v>0</v>
      </c>
      <c r="H6" s="31">
        <f>F6*G6</f>
        <v>0</v>
      </c>
      <c r="I6" s="43">
        <v>0.23</v>
      </c>
      <c r="J6" s="31">
        <f>H6*I6+H6</f>
        <v>0</v>
      </c>
      <c r="K6" s="51"/>
      <c r="L6" s="52">
        <v>20</v>
      </c>
      <c r="M6" s="53"/>
    </row>
    <row r="7" spans="1:13" ht="45" x14ac:dyDescent="0.25">
      <c r="A7" s="15">
        <v>2</v>
      </c>
      <c r="B7" s="16" t="s">
        <v>142</v>
      </c>
      <c r="C7" s="16" t="s">
        <v>143</v>
      </c>
      <c r="D7" s="1"/>
      <c r="E7" s="22" t="s">
        <v>18</v>
      </c>
      <c r="F7" s="22">
        <f t="shared" si="0"/>
        <v>5</v>
      </c>
      <c r="G7" s="38">
        <v>0</v>
      </c>
      <c r="H7" s="31">
        <f t="shared" ref="H7:H70" si="1">F7*G7</f>
        <v>0</v>
      </c>
      <c r="I7" s="43">
        <v>0.23</v>
      </c>
      <c r="J7" s="31">
        <f t="shared" ref="J7:J70" si="2">H7*I7+H7</f>
        <v>0</v>
      </c>
      <c r="K7" s="51"/>
      <c r="L7" s="52">
        <v>5</v>
      </c>
      <c r="M7" s="52">
        <v>0</v>
      </c>
    </row>
    <row r="8" spans="1:13" ht="66" customHeight="1" x14ac:dyDescent="0.25">
      <c r="A8" s="15">
        <v>3</v>
      </c>
      <c r="B8" s="16" t="s">
        <v>64</v>
      </c>
      <c r="C8" s="16" t="s">
        <v>107</v>
      </c>
      <c r="D8" s="1"/>
      <c r="E8" s="22" t="s">
        <v>18</v>
      </c>
      <c r="F8" s="22">
        <f t="shared" si="0"/>
        <v>6</v>
      </c>
      <c r="G8" s="38">
        <v>0</v>
      </c>
      <c r="H8" s="31">
        <f t="shared" si="1"/>
        <v>0</v>
      </c>
      <c r="I8" s="43">
        <v>0.23</v>
      </c>
      <c r="J8" s="31">
        <f t="shared" si="2"/>
        <v>0</v>
      </c>
      <c r="K8" s="51"/>
      <c r="L8" s="52"/>
      <c r="M8" s="52">
        <v>6</v>
      </c>
    </row>
    <row r="9" spans="1:13" ht="60" x14ac:dyDescent="0.25">
      <c r="A9" s="15">
        <v>4</v>
      </c>
      <c r="B9" s="16" t="s">
        <v>113</v>
      </c>
      <c r="C9" s="16" t="s">
        <v>108</v>
      </c>
      <c r="D9" s="1"/>
      <c r="E9" s="22" t="s">
        <v>4</v>
      </c>
      <c r="F9" s="22">
        <f t="shared" si="0"/>
        <v>141</v>
      </c>
      <c r="G9" s="38">
        <v>0</v>
      </c>
      <c r="H9" s="31">
        <f t="shared" si="1"/>
        <v>0</v>
      </c>
      <c r="I9" s="43">
        <v>0.23</v>
      </c>
      <c r="J9" s="31">
        <f t="shared" si="2"/>
        <v>0</v>
      </c>
      <c r="K9" s="51"/>
      <c r="L9" s="52"/>
      <c r="M9" s="52">
        <v>141</v>
      </c>
    </row>
    <row r="10" spans="1:13" ht="60" x14ac:dyDescent="0.25">
      <c r="A10" s="15">
        <v>5</v>
      </c>
      <c r="B10" s="16" t="s">
        <v>113</v>
      </c>
      <c r="C10" s="16" t="s">
        <v>109</v>
      </c>
      <c r="D10" s="1"/>
      <c r="E10" s="22" t="s">
        <v>4</v>
      </c>
      <c r="F10" s="22">
        <f t="shared" si="0"/>
        <v>63</v>
      </c>
      <c r="G10" s="38">
        <v>0</v>
      </c>
      <c r="H10" s="31">
        <f t="shared" si="1"/>
        <v>0</v>
      </c>
      <c r="I10" s="43">
        <v>0.23</v>
      </c>
      <c r="J10" s="31">
        <f t="shared" si="2"/>
        <v>0</v>
      </c>
      <c r="K10" s="51"/>
      <c r="L10" s="52"/>
      <c r="M10" s="52">
        <v>63</v>
      </c>
    </row>
    <row r="11" spans="1:13" ht="58.9" customHeight="1" x14ac:dyDescent="0.25">
      <c r="A11" s="15">
        <v>6</v>
      </c>
      <c r="B11" s="16" t="s">
        <v>113</v>
      </c>
      <c r="C11" s="16" t="s">
        <v>110</v>
      </c>
      <c r="D11" s="1"/>
      <c r="E11" s="22" t="s">
        <v>6</v>
      </c>
      <c r="F11" s="22">
        <f t="shared" si="0"/>
        <v>3</v>
      </c>
      <c r="G11" s="38">
        <v>0</v>
      </c>
      <c r="H11" s="31">
        <f t="shared" si="1"/>
        <v>0</v>
      </c>
      <c r="I11" s="43">
        <v>0.23</v>
      </c>
      <c r="J11" s="31">
        <f t="shared" si="2"/>
        <v>0</v>
      </c>
      <c r="K11" s="51"/>
      <c r="L11" s="52"/>
      <c r="M11" s="52">
        <v>3</v>
      </c>
    </row>
    <row r="12" spans="1:13" ht="51" customHeight="1" x14ac:dyDescent="0.25">
      <c r="A12" s="15">
        <v>7</v>
      </c>
      <c r="B12" s="16" t="s">
        <v>113</v>
      </c>
      <c r="C12" s="16" t="s">
        <v>106</v>
      </c>
      <c r="D12" s="1"/>
      <c r="E12" s="22" t="s">
        <v>4</v>
      </c>
      <c r="F12" s="22">
        <f t="shared" si="0"/>
        <v>5</v>
      </c>
      <c r="G12" s="38">
        <v>0</v>
      </c>
      <c r="H12" s="31">
        <f t="shared" si="1"/>
        <v>0</v>
      </c>
      <c r="I12" s="43">
        <v>0.23</v>
      </c>
      <c r="J12" s="31">
        <f t="shared" si="2"/>
        <v>0</v>
      </c>
      <c r="K12" s="51"/>
      <c r="L12" s="52"/>
      <c r="M12" s="52">
        <v>5</v>
      </c>
    </row>
    <row r="13" spans="1:13" ht="48" customHeight="1" x14ac:dyDescent="0.25">
      <c r="A13" s="15">
        <v>8</v>
      </c>
      <c r="B13" s="16" t="s">
        <v>5</v>
      </c>
      <c r="C13" s="16" t="s">
        <v>49</v>
      </c>
      <c r="D13" s="1"/>
      <c r="E13" s="22" t="s">
        <v>6</v>
      </c>
      <c r="F13" s="22">
        <f t="shared" si="0"/>
        <v>5</v>
      </c>
      <c r="G13" s="38">
        <v>0</v>
      </c>
      <c r="H13" s="31">
        <f t="shared" si="1"/>
        <v>0</v>
      </c>
      <c r="I13" s="43">
        <v>0.23</v>
      </c>
      <c r="J13" s="31">
        <f t="shared" si="2"/>
        <v>0</v>
      </c>
      <c r="K13" s="51"/>
      <c r="L13" s="52"/>
      <c r="M13" s="52">
        <v>5</v>
      </c>
    </row>
    <row r="14" spans="1:13" ht="46.5" customHeight="1" x14ac:dyDescent="0.25">
      <c r="A14" s="15">
        <v>9</v>
      </c>
      <c r="B14" s="16" t="s">
        <v>7</v>
      </c>
      <c r="C14" s="16" t="s">
        <v>50</v>
      </c>
      <c r="D14" s="1"/>
      <c r="E14" s="22" t="s">
        <v>6</v>
      </c>
      <c r="F14" s="22">
        <f t="shared" si="0"/>
        <v>6</v>
      </c>
      <c r="G14" s="38">
        <v>0</v>
      </c>
      <c r="H14" s="31">
        <f t="shared" si="1"/>
        <v>0</v>
      </c>
      <c r="I14" s="43">
        <v>0.23</v>
      </c>
      <c r="J14" s="31">
        <f t="shared" si="2"/>
        <v>0</v>
      </c>
      <c r="K14" s="51"/>
      <c r="L14" s="52">
        <v>6</v>
      </c>
      <c r="M14" s="52">
        <v>0</v>
      </c>
    </row>
    <row r="15" spans="1:13" ht="80.25" customHeight="1" x14ac:dyDescent="0.25">
      <c r="A15" s="15">
        <v>10</v>
      </c>
      <c r="B15" s="16" t="s">
        <v>114</v>
      </c>
      <c r="C15" s="16" t="s">
        <v>150</v>
      </c>
      <c r="D15" s="1"/>
      <c r="E15" s="22" t="s">
        <v>6</v>
      </c>
      <c r="F15" s="22">
        <f t="shared" si="0"/>
        <v>180</v>
      </c>
      <c r="G15" s="38">
        <v>0</v>
      </c>
      <c r="H15" s="31">
        <f t="shared" si="1"/>
        <v>0</v>
      </c>
      <c r="I15" s="43">
        <v>0.23</v>
      </c>
      <c r="J15" s="31">
        <f t="shared" si="2"/>
        <v>0</v>
      </c>
      <c r="K15" s="51">
        <v>180</v>
      </c>
      <c r="L15" s="52"/>
      <c r="M15" s="52">
        <v>0</v>
      </c>
    </row>
    <row r="16" spans="1:13" ht="80.25" customHeight="1" x14ac:dyDescent="0.25">
      <c r="A16" s="15">
        <v>11</v>
      </c>
      <c r="B16" s="16" t="s">
        <v>114</v>
      </c>
      <c r="C16" s="16" t="s">
        <v>151</v>
      </c>
      <c r="D16" s="1"/>
      <c r="E16" s="22" t="s">
        <v>6</v>
      </c>
      <c r="F16" s="22">
        <f t="shared" si="0"/>
        <v>84</v>
      </c>
      <c r="G16" s="38">
        <v>0</v>
      </c>
      <c r="H16" s="31">
        <f t="shared" si="1"/>
        <v>0</v>
      </c>
      <c r="I16" s="43">
        <v>0.23</v>
      </c>
      <c r="J16" s="31">
        <f t="shared" si="2"/>
        <v>0</v>
      </c>
      <c r="K16" s="51">
        <v>84</v>
      </c>
      <c r="L16" s="52"/>
      <c r="M16" s="52">
        <v>0</v>
      </c>
    </row>
    <row r="17" spans="1:13" ht="80.25" customHeight="1" x14ac:dyDescent="0.25">
      <c r="A17" s="85">
        <v>12</v>
      </c>
      <c r="B17" s="86" t="s">
        <v>114</v>
      </c>
      <c r="C17" s="86" t="s">
        <v>152</v>
      </c>
      <c r="D17" s="87"/>
      <c r="E17" s="88" t="s">
        <v>6</v>
      </c>
      <c r="F17" s="89">
        <v>96</v>
      </c>
      <c r="G17" s="90">
        <v>0</v>
      </c>
      <c r="H17" s="91">
        <f t="shared" si="1"/>
        <v>0</v>
      </c>
      <c r="I17" s="92">
        <v>0.23</v>
      </c>
      <c r="J17" s="91">
        <f t="shared" si="2"/>
        <v>0</v>
      </c>
      <c r="K17" s="51">
        <v>84</v>
      </c>
      <c r="L17" s="52"/>
      <c r="M17" s="52">
        <v>0</v>
      </c>
    </row>
    <row r="18" spans="1:13" ht="80.25" customHeight="1" x14ac:dyDescent="0.25">
      <c r="A18" s="15">
        <v>13</v>
      </c>
      <c r="B18" s="16" t="s">
        <v>114</v>
      </c>
      <c r="C18" s="16" t="s">
        <v>153</v>
      </c>
      <c r="D18" s="1"/>
      <c r="E18" s="22" t="s">
        <v>6</v>
      </c>
      <c r="F18" s="22">
        <f t="shared" si="0"/>
        <v>24</v>
      </c>
      <c r="G18" s="38">
        <v>0</v>
      </c>
      <c r="H18" s="31">
        <f t="shared" si="1"/>
        <v>0</v>
      </c>
      <c r="I18" s="43">
        <v>0.23</v>
      </c>
      <c r="J18" s="31">
        <f t="shared" si="2"/>
        <v>0</v>
      </c>
      <c r="K18" s="51">
        <v>24</v>
      </c>
      <c r="L18" s="52"/>
      <c r="M18" s="52">
        <v>0</v>
      </c>
    </row>
    <row r="19" spans="1:13" ht="56.25" customHeight="1" x14ac:dyDescent="0.25">
      <c r="A19" s="15">
        <v>14</v>
      </c>
      <c r="B19" s="16" t="s">
        <v>123</v>
      </c>
      <c r="C19" s="16" t="s">
        <v>111</v>
      </c>
      <c r="D19" s="1"/>
      <c r="E19" s="22" t="s">
        <v>6</v>
      </c>
      <c r="F19" s="22">
        <f t="shared" si="0"/>
        <v>3</v>
      </c>
      <c r="G19" s="38">
        <v>0</v>
      </c>
      <c r="H19" s="31">
        <f t="shared" si="1"/>
        <v>0</v>
      </c>
      <c r="I19" s="43">
        <v>0.23</v>
      </c>
      <c r="J19" s="31">
        <f t="shared" si="2"/>
        <v>0</v>
      </c>
      <c r="K19" s="51"/>
      <c r="L19" s="52"/>
      <c r="M19" s="52">
        <v>3</v>
      </c>
    </row>
    <row r="20" spans="1:13" ht="68.25" customHeight="1" x14ac:dyDescent="0.25">
      <c r="A20" s="15">
        <v>15</v>
      </c>
      <c r="B20" s="16" t="s">
        <v>115</v>
      </c>
      <c r="C20" s="16" t="s">
        <v>154</v>
      </c>
      <c r="D20" s="1"/>
      <c r="E20" s="22" t="s">
        <v>25</v>
      </c>
      <c r="F20" s="22">
        <f t="shared" si="0"/>
        <v>12</v>
      </c>
      <c r="G20" s="38">
        <v>0</v>
      </c>
      <c r="H20" s="31">
        <f t="shared" si="1"/>
        <v>0</v>
      </c>
      <c r="I20" s="43">
        <v>0.23</v>
      </c>
      <c r="J20" s="31">
        <f t="shared" si="2"/>
        <v>0</v>
      </c>
      <c r="K20" s="51">
        <v>10</v>
      </c>
      <c r="L20" s="52"/>
      <c r="M20" s="52">
        <v>2</v>
      </c>
    </row>
    <row r="21" spans="1:13" ht="68.25" customHeight="1" x14ac:dyDescent="0.25">
      <c r="A21" s="15">
        <v>16</v>
      </c>
      <c r="B21" s="16" t="s">
        <v>115</v>
      </c>
      <c r="C21" s="16" t="s">
        <v>164</v>
      </c>
      <c r="D21" s="1"/>
      <c r="E21" s="22" t="s">
        <v>25</v>
      </c>
      <c r="F21" s="22">
        <f t="shared" si="0"/>
        <v>1</v>
      </c>
      <c r="G21" s="38">
        <v>0</v>
      </c>
      <c r="H21" s="31">
        <f t="shared" si="1"/>
        <v>0</v>
      </c>
      <c r="I21" s="43">
        <v>0.23</v>
      </c>
      <c r="J21" s="31">
        <f t="shared" si="2"/>
        <v>0</v>
      </c>
      <c r="K21" s="51"/>
      <c r="L21" s="52"/>
      <c r="M21" s="52">
        <v>1</v>
      </c>
    </row>
    <row r="22" spans="1:13" ht="68.25" customHeight="1" x14ac:dyDescent="0.25">
      <c r="A22" s="15">
        <v>17</v>
      </c>
      <c r="B22" s="16" t="s">
        <v>115</v>
      </c>
      <c r="C22" s="16" t="s">
        <v>165</v>
      </c>
      <c r="D22" s="1"/>
      <c r="E22" s="22" t="s">
        <v>25</v>
      </c>
      <c r="F22" s="22">
        <f t="shared" si="0"/>
        <v>1</v>
      </c>
      <c r="G22" s="38">
        <v>0</v>
      </c>
      <c r="H22" s="31">
        <f t="shared" si="1"/>
        <v>0</v>
      </c>
      <c r="I22" s="43">
        <v>0.23</v>
      </c>
      <c r="J22" s="31">
        <f t="shared" si="2"/>
        <v>0</v>
      </c>
      <c r="K22" s="51"/>
      <c r="L22" s="52"/>
      <c r="M22" s="52">
        <v>1</v>
      </c>
    </row>
    <row r="23" spans="1:13" ht="68.25" customHeight="1" x14ac:dyDescent="0.25">
      <c r="A23" s="93">
        <v>18</v>
      </c>
      <c r="B23" s="94" t="s">
        <v>115</v>
      </c>
      <c r="C23" s="94" t="s">
        <v>197</v>
      </c>
      <c r="D23" s="95"/>
      <c r="E23" s="96" t="s">
        <v>25</v>
      </c>
      <c r="F23" s="96">
        <f t="shared" si="0"/>
        <v>1</v>
      </c>
      <c r="G23" s="97">
        <v>0</v>
      </c>
      <c r="H23" s="98">
        <f t="shared" si="1"/>
        <v>0</v>
      </c>
      <c r="I23" s="99">
        <v>0.23</v>
      </c>
      <c r="J23" s="98">
        <f t="shared" si="2"/>
        <v>0</v>
      </c>
      <c r="K23" s="66"/>
      <c r="L23" s="67"/>
      <c r="M23" s="67">
        <v>1</v>
      </c>
    </row>
    <row r="24" spans="1:13" ht="77.25" customHeight="1" x14ac:dyDescent="0.25">
      <c r="A24" s="15">
        <v>19</v>
      </c>
      <c r="B24" s="16" t="s">
        <v>124</v>
      </c>
      <c r="C24" s="16" t="s">
        <v>167</v>
      </c>
      <c r="D24" s="1"/>
      <c r="E24" s="22" t="s">
        <v>6</v>
      </c>
      <c r="F24" s="22">
        <f t="shared" si="0"/>
        <v>10</v>
      </c>
      <c r="G24" s="38">
        <v>0</v>
      </c>
      <c r="H24" s="31">
        <f t="shared" si="1"/>
        <v>0</v>
      </c>
      <c r="I24" s="43">
        <v>0.23</v>
      </c>
      <c r="J24" s="31">
        <f t="shared" si="2"/>
        <v>0</v>
      </c>
      <c r="K24" s="51"/>
      <c r="L24" s="52"/>
      <c r="M24" s="52">
        <v>10</v>
      </c>
    </row>
    <row r="25" spans="1:13" ht="71.25" customHeight="1" x14ac:dyDescent="0.25">
      <c r="A25" s="15">
        <v>20</v>
      </c>
      <c r="B25" s="16" t="s">
        <v>125</v>
      </c>
      <c r="C25" s="16" t="s">
        <v>166</v>
      </c>
      <c r="D25" s="1"/>
      <c r="E25" s="22" t="s">
        <v>6</v>
      </c>
      <c r="F25" s="22">
        <f t="shared" si="0"/>
        <v>10</v>
      </c>
      <c r="G25" s="38">
        <v>0</v>
      </c>
      <c r="H25" s="31">
        <f t="shared" si="1"/>
        <v>0</v>
      </c>
      <c r="I25" s="43">
        <v>0.23</v>
      </c>
      <c r="J25" s="31">
        <f t="shared" si="2"/>
        <v>0</v>
      </c>
      <c r="K25" s="51"/>
      <c r="L25" s="52"/>
      <c r="M25" s="52">
        <v>10</v>
      </c>
    </row>
    <row r="26" spans="1:13" ht="78" customHeight="1" x14ac:dyDescent="0.25">
      <c r="A26" s="15">
        <v>21</v>
      </c>
      <c r="B26" s="16" t="s">
        <v>8</v>
      </c>
      <c r="C26" s="16" t="s">
        <v>130</v>
      </c>
      <c r="D26" s="1"/>
      <c r="E26" s="22" t="s">
        <v>6</v>
      </c>
      <c r="F26" s="22">
        <f t="shared" si="0"/>
        <v>3</v>
      </c>
      <c r="G26" s="38">
        <v>0</v>
      </c>
      <c r="H26" s="31">
        <f t="shared" si="1"/>
        <v>0</v>
      </c>
      <c r="I26" s="43">
        <v>0.23</v>
      </c>
      <c r="J26" s="31">
        <f t="shared" si="2"/>
        <v>0</v>
      </c>
      <c r="K26" s="51"/>
      <c r="L26" s="52"/>
      <c r="M26" s="52">
        <v>3</v>
      </c>
    </row>
    <row r="27" spans="1:13" ht="57.75" customHeight="1" x14ac:dyDescent="0.25">
      <c r="A27" s="15">
        <v>22</v>
      </c>
      <c r="B27" s="16" t="s">
        <v>10</v>
      </c>
      <c r="C27" s="16" t="s">
        <v>105</v>
      </c>
      <c r="D27" s="1"/>
      <c r="E27" s="22" t="s">
        <v>9</v>
      </c>
      <c r="F27" s="22">
        <f t="shared" si="0"/>
        <v>2</v>
      </c>
      <c r="G27" s="38">
        <v>0</v>
      </c>
      <c r="H27" s="31">
        <f t="shared" si="1"/>
        <v>0</v>
      </c>
      <c r="I27" s="43">
        <v>0.23</v>
      </c>
      <c r="J27" s="31">
        <f t="shared" si="2"/>
        <v>0</v>
      </c>
      <c r="K27" s="51"/>
      <c r="L27" s="52"/>
      <c r="M27" s="52">
        <v>2</v>
      </c>
    </row>
    <row r="28" spans="1:13" ht="30" x14ac:dyDescent="0.25">
      <c r="A28" s="15">
        <v>23</v>
      </c>
      <c r="B28" s="16" t="s">
        <v>11</v>
      </c>
      <c r="C28" s="16" t="s">
        <v>104</v>
      </c>
      <c r="D28" s="7"/>
      <c r="E28" s="22" t="s">
        <v>58</v>
      </c>
      <c r="F28" s="22">
        <f t="shared" si="0"/>
        <v>6</v>
      </c>
      <c r="G28" s="38">
        <v>0</v>
      </c>
      <c r="H28" s="31">
        <f t="shared" si="1"/>
        <v>0</v>
      </c>
      <c r="I28" s="43">
        <v>0.23</v>
      </c>
      <c r="J28" s="31">
        <f t="shared" si="2"/>
        <v>0</v>
      </c>
      <c r="K28" s="51"/>
      <c r="L28" s="52">
        <v>6</v>
      </c>
      <c r="M28" s="52">
        <v>0</v>
      </c>
    </row>
    <row r="29" spans="1:13" ht="49.5" customHeight="1" x14ac:dyDescent="0.25">
      <c r="A29" s="15">
        <v>24</v>
      </c>
      <c r="B29" s="16" t="s">
        <v>12</v>
      </c>
      <c r="C29" s="16" t="s">
        <v>144</v>
      </c>
      <c r="D29" s="7"/>
      <c r="E29" s="22" t="s">
        <v>6</v>
      </c>
      <c r="F29" s="22">
        <f t="shared" si="0"/>
        <v>2</v>
      </c>
      <c r="G29" s="38">
        <v>0</v>
      </c>
      <c r="H29" s="31">
        <f t="shared" si="1"/>
        <v>0</v>
      </c>
      <c r="I29" s="43">
        <v>0.23</v>
      </c>
      <c r="J29" s="31">
        <f t="shared" si="2"/>
        <v>0</v>
      </c>
      <c r="K29" s="51"/>
      <c r="L29" s="52"/>
      <c r="M29" s="52">
        <v>2</v>
      </c>
    </row>
    <row r="30" spans="1:13" ht="30" x14ac:dyDescent="0.25">
      <c r="A30" s="15">
        <v>25</v>
      </c>
      <c r="B30" s="16" t="s">
        <v>13</v>
      </c>
      <c r="C30" s="16" t="s">
        <v>14</v>
      </c>
      <c r="D30" s="7"/>
      <c r="E30" s="22" t="s">
        <v>155</v>
      </c>
      <c r="F30" s="22">
        <f t="shared" si="0"/>
        <v>30</v>
      </c>
      <c r="G30" s="38">
        <v>0</v>
      </c>
      <c r="H30" s="31">
        <f t="shared" si="1"/>
        <v>0</v>
      </c>
      <c r="I30" s="43">
        <v>0.23</v>
      </c>
      <c r="J30" s="31">
        <f t="shared" si="2"/>
        <v>0</v>
      </c>
      <c r="K30" s="51">
        <v>30</v>
      </c>
      <c r="L30" s="52"/>
      <c r="M30" s="52">
        <v>0</v>
      </c>
    </row>
    <row r="31" spans="1:13" ht="30" x14ac:dyDescent="0.25">
      <c r="A31" s="15">
        <v>26</v>
      </c>
      <c r="B31" s="16" t="s">
        <v>13</v>
      </c>
      <c r="C31" s="16" t="s">
        <v>16</v>
      </c>
      <c r="D31" s="7"/>
      <c r="E31" s="22" t="s">
        <v>155</v>
      </c>
      <c r="F31" s="22">
        <f t="shared" si="0"/>
        <v>43</v>
      </c>
      <c r="G31" s="38">
        <v>0</v>
      </c>
      <c r="H31" s="31">
        <f t="shared" si="1"/>
        <v>0</v>
      </c>
      <c r="I31" s="43">
        <v>0.23</v>
      </c>
      <c r="J31" s="31">
        <f t="shared" si="2"/>
        <v>0</v>
      </c>
      <c r="K31" s="51">
        <v>43</v>
      </c>
      <c r="L31" s="52"/>
      <c r="M31" s="52">
        <v>0</v>
      </c>
    </row>
    <row r="32" spans="1:13" ht="20.45" customHeight="1" x14ac:dyDescent="0.25">
      <c r="A32" s="15">
        <v>27</v>
      </c>
      <c r="B32" s="16" t="s">
        <v>13</v>
      </c>
      <c r="C32" s="16" t="s">
        <v>103</v>
      </c>
      <c r="D32" s="7"/>
      <c r="E32" s="22" t="s">
        <v>6</v>
      </c>
      <c r="F32" s="22">
        <f t="shared" si="0"/>
        <v>100</v>
      </c>
      <c r="G32" s="38">
        <v>0</v>
      </c>
      <c r="H32" s="31">
        <f t="shared" si="1"/>
        <v>0</v>
      </c>
      <c r="I32" s="43">
        <v>0.23</v>
      </c>
      <c r="J32" s="31">
        <f t="shared" si="2"/>
        <v>0</v>
      </c>
      <c r="K32" s="51"/>
      <c r="L32" s="52"/>
      <c r="M32" s="52">
        <v>100</v>
      </c>
    </row>
    <row r="33" spans="1:13" ht="30" x14ac:dyDescent="0.25">
      <c r="A33" s="15">
        <v>28</v>
      </c>
      <c r="B33" s="16" t="s">
        <v>13</v>
      </c>
      <c r="C33" s="16" t="s">
        <v>15</v>
      </c>
      <c r="D33" s="7"/>
      <c r="E33" s="22" t="s">
        <v>155</v>
      </c>
      <c r="F33" s="22">
        <f t="shared" si="0"/>
        <v>30</v>
      </c>
      <c r="G33" s="38">
        <v>0</v>
      </c>
      <c r="H33" s="31">
        <f t="shared" si="1"/>
        <v>0</v>
      </c>
      <c r="I33" s="43">
        <v>0.23</v>
      </c>
      <c r="J33" s="31">
        <f t="shared" si="2"/>
        <v>0</v>
      </c>
      <c r="K33" s="51">
        <v>30</v>
      </c>
      <c r="L33" s="52"/>
      <c r="M33" s="52">
        <v>0</v>
      </c>
    </row>
    <row r="34" spans="1:13" ht="70.150000000000006" customHeight="1" x14ac:dyDescent="0.25">
      <c r="A34" s="15">
        <v>29</v>
      </c>
      <c r="B34" s="16" t="s">
        <v>17</v>
      </c>
      <c r="C34" s="16" t="s">
        <v>52</v>
      </c>
      <c r="D34" s="7"/>
      <c r="E34" s="22" t="s">
        <v>6</v>
      </c>
      <c r="F34" s="22">
        <f t="shared" si="0"/>
        <v>10</v>
      </c>
      <c r="G34" s="38">
        <v>0</v>
      </c>
      <c r="H34" s="31">
        <f t="shared" si="1"/>
        <v>0</v>
      </c>
      <c r="I34" s="43">
        <v>0.23</v>
      </c>
      <c r="J34" s="31">
        <f t="shared" si="2"/>
        <v>0</v>
      </c>
      <c r="K34" s="51">
        <v>10</v>
      </c>
      <c r="L34" s="52"/>
      <c r="M34" s="52">
        <v>0</v>
      </c>
    </row>
    <row r="35" spans="1:13" ht="78" customHeight="1" x14ac:dyDescent="0.25">
      <c r="A35" s="15">
        <v>30</v>
      </c>
      <c r="B35" s="16" t="s">
        <v>17</v>
      </c>
      <c r="C35" s="16" t="s">
        <v>53</v>
      </c>
      <c r="D35" s="7"/>
      <c r="E35" s="22" t="s">
        <v>6</v>
      </c>
      <c r="F35" s="22">
        <f t="shared" si="0"/>
        <v>10</v>
      </c>
      <c r="G35" s="38">
        <v>0</v>
      </c>
      <c r="H35" s="31">
        <f t="shared" si="1"/>
        <v>0</v>
      </c>
      <c r="I35" s="43">
        <v>0.23</v>
      </c>
      <c r="J35" s="31">
        <f t="shared" si="2"/>
        <v>0</v>
      </c>
      <c r="K35" s="51">
        <v>10</v>
      </c>
      <c r="L35" s="52"/>
      <c r="M35" s="52">
        <v>0</v>
      </c>
    </row>
    <row r="36" spans="1:13" ht="70.5" customHeight="1" x14ac:dyDescent="0.25">
      <c r="A36" s="15">
        <v>31</v>
      </c>
      <c r="B36" s="16" t="s">
        <v>129</v>
      </c>
      <c r="C36" s="16" t="s">
        <v>102</v>
      </c>
      <c r="D36" s="7"/>
      <c r="E36" s="22" t="s">
        <v>6</v>
      </c>
      <c r="F36" s="22">
        <f t="shared" si="0"/>
        <v>60</v>
      </c>
      <c r="G36" s="38">
        <v>0</v>
      </c>
      <c r="H36" s="31">
        <f t="shared" si="1"/>
        <v>0</v>
      </c>
      <c r="I36" s="43">
        <v>0.23</v>
      </c>
      <c r="J36" s="31">
        <f t="shared" si="2"/>
        <v>0</v>
      </c>
      <c r="K36" s="51">
        <v>60</v>
      </c>
      <c r="L36" s="52"/>
      <c r="M36" s="52">
        <v>0</v>
      </c>
    </row>
    <row r="37" spans="1:13" ht="94.5" customHeight="1" x14ac:dyDescent="0.25">
      <c r="A37" s="15">
        <v>32</v>
      </c>
      <c r="B37" s="16" t="s">
        <v>129</v>
      </c>
      <c r="C37" s="16" t="s">
        <v>101</v>
      </c>
      <c r="D37" s="7"/>
      <c r="E37" s="22" t="s">
        <v>6</v>
      </c>
      <c r="F37" s="22">
        <f t="shared" si="0"/>
        <v>12</v>
      </c>
      <c r="G37" s="38">
        <v>0</v>
      </c>
      <c r="H37" s="31">
        <f t="shared" si="1"/>
        <v>0</v>
      </c>
      <c r="I37" s="43">
        <v>0.23</v>
      </c>
      <c r="J37" s="31">
        <f t="shared" si="2"/>
        <v>0</v>
      </c>
      <c r="K37" s="51"/>
      <c r="L37" s="52">
        <v>6</v>
      </c>
      <c r="M37" s="52">
        <v>6</v>
      </c>
    </row>
    <row r="38" spans="1:13" ht="81" customHeight="1" x14ac:dyDescent="0.25">
      <c r="A38" s="15">
        <v>33</v>
      </c>
      <c r="B38" s="16" t="s">
        <v>126</v>
      </c>
      <c r="C38" s="16" t="s">
        <v>96</v>
      </c>
      <c r="D38" s="7"/>
      <c r="E38" s="22" t="s">
        <v>6</v>
      </c>
      <c r="F38" s="22">
        <f t="shared" ref="F38:F69" si="3">SUM(K38:M38)</f>
        <v>2000</v>
      </c>
      <c r="G38" s="38">
        <v>0</v>
      </c>
      <c r="H38" s="31">
        <f t="shared" si="1"/>
        <v>0</v>
      </c>
      <c r="I38" s="43">
        <v>0.23</v>
      </c>
      <c r="J38" s="31">
        <f t="shared" si="2"/>
        <v>0</v>
      </c>
      <c r="K38" s="51">
        <v>2000</v>
      </c>
      <c r="L38" s="52"/>
      <c r="M38" s="52">
        <v>0</v>
      </c>
    </row>
    <row r="39" spans="1:13" ht="75" x14ac:dyDescent="0.25">
      <c r="A39" s="15">
        <v>34</v>
      </c>
      <c r="B39" s="16" t="s">
        <v>116</v>
      </c>
      <c r="C39" s="16" t="s">
        <v>99</v>
      </c>
      <c r="D39" s="7"/>
      <c r="E39" s="23" t="s">
        <v>26</v>
      </c>
      <c r="F39" s="22">
        <f t="shared" si="3"/>
        <v>12</v>
      </c>
      <c r="G39" s="38">
        <v>0</v>
      </c>
      <c r="H39" s="31">
        <f t="shared" si="1"/>
        <v>0</v>
      </c>
      <c r="I39" s="43">
        <v>0.23</v>
      </c>
      <c r="J39" s="31">
        <f t="shared" si="2"/>
        <v>0</v>
      </c>
      <c r="K39" s="51"/>
      <c r="L39" s="54"/>
      <c r="M39" s="52">
        <v>12</v>
      </c>
    </row>
    <row r="40" spans="1:13" ht="75" x14ac:dyDescent="0.25">
      <c r="A40" s="15">
        <v>35</v>
      </c>
      <c r="B40" s="16" t="s">
        <v>116</v>
      </c>
      <c r="C40" s="16" t="s">
        <v>100</v>
      </c>
      <c r="D40" s="7"/>
      <c r="E40" s="23" t="s">
        <v>26</v>
      </c>
      <c r="F40" s="22">
        <f t="shared" si="3"/>
        <v>4</v>
      </c>
      <c r="G40" s="38">
        <v>0</v>
      </c>
      <c r="H40" s="31">
        <f t="shared" si="1"/>
        <v>0</v>
      </c>
      <c r="I40" s="43">
        <v>0.23</v>
      </c>
      <c r="J40" s="31">
        <f t="shared" si="2"/>
        <v>0</v>
      </c>
      <c r="K40" s="51"/>
      <c r="L40" s="54">
        <v>3</v>
      </c>
      <c r="M40" s="52">
        <v>1</v>
      </c>
    </row>
    <row r="41" spans="1:13" ht="75" x14ac:dyDescent="0.25">
      <c r="A41" s="15">
        <v>36</v>
      </c>
      <c r="B41" s="16" t="s">
        <v>56</v>
      </c>
      <c r="C41" s="18" t="s">
        <v>95</v>
      </c>
      <c r="D41" s="7"/>
      <c r="E41" s="23" t="s">
        <v>26</v>
      </c>
      <c r="F41" s="22">
        <f t="shared" si="3"/>
        <v>4</v>
      </c>
      <c r="G41" s="38">
        <v>0</v>
      </c>
      <c r="H41" s="31">
        <f t="shared" si="1"/>
        <v>0</v>
      </c>
      <c r="I41" s="43">
        <v>0.23</v>
      </c>
      <c r="J41" s="31">
        <f t="shared" si="2"/>
        <v>0</v>
      </c>
      <c r="K41" s="51"/>
      <c r="L41" s="54">
        <v>3</v>
      </c>
      <c r="M41" s="52">
        <v>1</v>
      </c>
    </row>
    <row r="42" spans="1:13" ht="66" customHeight="1" x14ac:dyDescent="0.25">
      <c r="A42" s="15">
        <v>37</v>
      </c>
      <c r="B42" s="16" t="s">
        <v>117</v>
      </c>
      <c r="C42" s="16" t="s">
        <v>97</v>
      </c>
      <c r="D42" s="7"/>
      <c r="E42" s="22" t="s">
        <v>6</v>
      </c>
      <c r="F42" s="22">
        <f t="shared" si="3"/>
        <v>220</v>
      </c>
      <c r="G42" s="38">
        <v>0</v>
      </c>
      <c r="H42" s="31">
        <f t="shared" si="1"/>
        <v>0</v>
      </c>
      <c r="I42" s="43">
        <v>0.23</v>
      </c>
      <c r="J42" s="31">
        <f t="shared" si="2"/>
        <v>0</v>
      </c>
      <c r="K42" s="51">
        <v>200</v>
      </c>
      <c r="L42" s="52"/>
      <c r="M42" s="52">
        <v>20</v>
      </c>
    </row>
    <row r="43" spans="1:13" ht="75" x14ac:dyDescent="0.25">
      <c r="A43" s="15">
        <v>38</v>
      </c>
      <c r="B43" s="16" t="s">
        <v>61</v>
      </c>
      <c r="C43" s="18" t="s">
        <v>98</v>
      </c>
      <c r="D43" s="7"/>
      <c r="E43" s="23" t="s">
        <v>62</v>
      </c>
      <c r="F43" s="22">
        <f t="shared" si="3"/>
        <v>2</v>
      </c>
      <c r="G43" s="38">
        <v>0</v>
      </c>
      <c r="H43" s="31">
        <f t="shared" si="1"/>
        <v>0</v>
      </c>
      <c r="I43" s="43">
        <v>0.23</v>
      </c>
      <c r="J43" s="31">
        <f t="shared" si="2"/>
        <v>0</v>
      </c>
      <c r="K43" s="51"/>
      <c r="L43" s="54"/>
      <c r="M43" s="52">
        <v>2</v>
      </c>
    </row>
    <row r="44" spans="1:13" ht="45" x14ac:dyDescent="0.25">
      <c r="A44" s="15">
        <v>39</v>
      </c>
      <c r="B44" s="16" t="s">
        <v>63</v>
      </c>
      <c r="C44" s="16" t="s">
        <v>94</v>
      </c>
      <c r="D44" s="7"/>
      <c r="E44" s="22" t="s">
        <v>27</v>
      </c>
      <c r="F44" s="22">
        <f t="shared" si="3"/>
        <v>15</v>
      </c>
      <c r="G44" s="38">
        <v>0</v>
      </c>
      <c r="H44" s="31">
        <f t="shared" si="1"/>
        <v>0</v>
      </c>
      <c r="I44" s="43">
        <v>0.23</v>
      </c>
      <c r="J44" s="31">
        <f t="shared" si="2"/>
        <v>0</v>
      </c>
      <c r="K44" s="51"/>
      <c r="L44" s="52"/>
      <c r="M44" s="52">
        <v>15</v>
      </c>
    </row>
    <row r="45" spans="1:13" ht="60" x14ac:dyDescent="0.25">
      <c r="A45" s="15">
        <v>40</v>
      </c>
      <c r="B45" s="16" t="s">
        <v>63</v>
      </c>
      <c r="C45" s="16" t="s">
        <v>184</v>
      </c>
      <c r="D45" s="7"/>
      <c r="E45" s="22" t="s">
        <v>27</v>
      </c>
      <c r="F45" s="22">
        <f t="shared" si="3"/>
        <v>100</v>
      </c>
      <c r="G45" s="38">
        <v>0</v>
      </c>
      <c r="H45" s="31">
        <f t="shared" si="1"/>
        <v>0</v>
      </c>
      <c r="I45" s="43">
        <v>0.23</v>
      </c>
      <c r="J45" s="31">
        <f t="shared" si="2"/>
        <v>0</v>
      </c>
      <c r="K45" s="51">
        <v>100</v>
      </c>
      <c r="L45" s="52"/>
      <c r="M45" s="52"/>
    </row>
    <row r="46" spans="1:13" ht="85.5" customHeight="1" x14ac:dyDescent="0.25">
      <c r="A46" s="15">
        <v>41</v>
      </c>
      <c r="B46" s="16" t="s">
        <v>19</v>
      </c>
      <c r="C46" s="16" t="s">
        <v>168</v>
      </c>
      <c r="D46" s="7"/>
      <c r="E46" s="22" t="s">
        <v>6</v>
      </c>
      <c r="F46" s="22">
        <f t="shared" si="3"/>
        <v>5</v>
      </c>
      <c r="G46" s="38">
        <v>0</v>
      </c>
      <c r="H46" s="31">
        <f t="shared" si="1"/>
        <v>0</v>
      </c>
      <c r="I46" s="43">
        <v>0.23</v>
      </c>
      <c r="J46" s="31">
        <f t="shared" si="2"/>
        <v>0</v>
      </c>
      <c r="K46" s="51"/>
      <c r="L46" s="52"/>
      <c r="M46" s="52">
        <v>5</v>
      </c>
    </row>
    <row r="47" spans="1:13" ht="87" customHeight="1" x14ac:dyDescent="0.25">
      <c r="A47" s="15">
        <v>42</v>
      </c>
      <c r="B47" s="16" t="s">
        <v>19</v>
      </c>
      <c r="C47" s="16" t="s">
        <v>169</v>
      </c>
      <c r="D47" s="7"/>
      <c r="E47" s="22" t="s">
        <v>6</v>
      </c>
      <c r="F47" s="22">
        <f t="shared" si="3"/>
        <v>34</v>
      </c>
      <c r="G47" s="38">
        <v>0</v>
      </c>
      <c r="H47" s="31">
        <f t="shared" si="1"/>
        <v>0</v>
      </c>
      <c r="I47" s="43">
        <v>0.23</v>
      </c>
      <c r="J47" s="31">
        <f t="shared" si="2"/>
        <v>0</v>
      </c>
      <c r="K47" s="51"/>
      <c r="L47" s="52"/>
      <c r="M47" s="52">
        <v>34</v>
      </c>
    </row>
    <row r="48" spans="1:13" ht="45" x14ac:dyDescent="0.25">
      <c r="A48" s="15">
        <v>43</v>
      </c>
      <c r="B48" s="16" t="s">
        <v>93</v>
      </c>
      <c r="C48" s="16" t="s">
        <v>170</v>
      </c>
      <c r="D48" s="7"/>
      <c r="E48" s="22" t="s">
        <v>6</v>
      </c>
      <c r="F48" s="22">
        <f t="shared" si="3"/>
        <v>10</v>
      </c>
      <c r="G48" s="38">
        <v>0</v>
      </c>
      <c r="H48" s="31">
        <f t="shared" si="1"/>
        <v>0</v>
      </c>
      <c r="I48" s="43">
        <v>0.23</v>
      </c>
      <c r="J48" s="31">
        <f t="shared" si="2"/>
        <v>0</v>
      </c>
      <c r="K48" s="51"/>
      <c r="L48" s="52"/>
      <c r="M48" s="52">
        <v>10</v>
      </c>
    </row>
    <row r="49" spans="1:13" ht="45.6" customHeight="1" x14ac:dyDescent="0.25">
      <c r="A49" s="15">
        <v>44</v>
      </c>
      <c r="B49" s="16" t="s">
        <v>93</v>
      </c>
      <c r="C49" s="16" t="s">
        <v>171</v>
      </c>
      <c r="D49" s="7"/>
      <c r="E49" s="22" t="s">
        <v>6</v>
      </c>
      <c r="F49" s="22">
        <f t="shared" si="3"/>
        <v>10</v>
      </c>
      <c r="G49" s="38">
        <v>0</v>
      </c>
      <c r="H49" s="31">
        <f t="shared" si="1"/>
        <v>0</v>
      </c>
      <c r="I49" s="43">
        <v>0.23</v>
      </c>
      <c r="J49" s="31">
        <f t="shared" si="2"/>
        <v>0</v>
      </c>
      <c r="K49" s="51"/>
      <c r="L49" s="52"/>
      <c r="M49" s="52">
        <v>10</v>
      </c>
    </row>
    <row r="50" spans="1:13" ht="45" customHeight="1" x14ac:dyDescent="0.25">
      <c r="A50" s="15">
        <v>45</v>
      </c>
      <c r="B50" s="16" t="s">
        <v>127</v>
      </c>
      <c r="C50" s="16" t="s">
        <v>65</v>
      </c>
      <c r="D50" s="7"/>
      <c r="E50" s="22" t="s">
        <v>6</v>
      </c>
      <c r="F50" s="22">
        <f t="shared" si="3"/>
        <v>2</v>
      </c>
      <c r="G50" s="38">
        <v>0</v>
      </c>
      <c r="H50" s="31">
        <f t="shared" si="1"/>
        <v>0</v>
      </c>
      <c r="I50" s="43">
        <v>0.23</v>
      </c>
      <c r="J50" s="31">
        <f t="shared" si="2"/>
        <v>0</v>
      </c>
      <c r="K50" s="51"/>
      <c r="L50" s="52">
        <v>2</v>
      </c>
      <c r="M50" s="52">
        <v>0</v>
      </c>
    </row>
    <row r="51" spans="1:13" ht="45" x14ac:dyDescent="0.25">
      <c r="A51" s="15">
        <v>46</v>
      </c>
      <c r="B51" s="16" t="s">
        <v>20</v>
      </c>
      <c r="C51" s="16" t="s">
        <v>92</v>
      </c>
      <c r="D51" s="7"/>
      <c r="E51" s="22" t="s">
        <v>6</v>
      </c>
      <c r="F51" s="22">
        <f t="shared" si="3"/>
        <v>5</v>
      </c>
      <c r="G51" s="38">
        <v>0</v>
      </c>
      <c r="H51" s="31">
        <f t="shared" si="1"/>
        <v>0</v>
      </c>
      <c r="I51" s="43">
        <v>0.23</v>
      </c>
      <c r="J51" s="31">
        <f t="shared" si="2"/>
        <v>0</v>
      </c>
      <c r="K51" s="51"/>
      <c r="L51" s="52"/>
      <c r="M51" s="52">
        <v>5</v>
      </c>
    </row>
    <row r="52" spans="1:13" ht="60.75" customHeight="1" x14ac:dyDescent="0.25">
      <c r="A52" s="15">
        <v>47</v>
      </c>
      <c r="B52" s="16" t="s">
        <v>21</v>
      </c>
      <c r="C52" s="16" t="s">
        <v>54</v>
      </c>
      <c r="D52" s="7"/>
      <c r="E52" s="22" t="s">
        <v>6</v>
      </c>
      <c r="F52" s="22">
        <f t="shared" si="3"/>
        <v>2</v>
      </c>
      <c r="G52" s="38">
        <v>0</v>
      </c>
      <c r="H52" s="31">
        <f t="shared" si="1"/>
        <v>0</v>
      </c>
      <c r="I52" s="43">
        <v>0.23</v>
      </c>
      <c r="J52" s="31">
        <f t="shared" si="2"/>
        <v>0</v>
      </c>
      <c r="K52" s="51"/>
      <c r="L52" s="52"/>
      <c r="M52" s="52">
        <v>2</v>
      </c>
    </row>
    <row r="53" spans="1:13" ht="60" x14ac:dyDescent="0.25">
      <c r="A53" s="15">
        <v>48</v>
      </c>
      <c r="B53" s="16" t="s">
        <v>118</v>
      </c>
      <c r="C53" s="16" t="s">
        <v>91</v>
      </c>
      <c r="D53" s="7"/>
      <c r="E53" s="22" t="s">
        <v>27</v>
      </c>
      <c r="F53" s="22">
        <f t="shared" si="3"/>
        <v>1</v>
      </c>
      <c r="G53" s="38">
        <v>0</v>
      </c>
      <c r="H53" s="31">
        <f t="shared" si="1"/>
        <v>0</v>
      </c>
      <c r="I53" s="43">
        <v>0.23</v>
      </c>
      <c r="J53" s="31">
        <f t="shared" si="2"/>
        <v>0</v>
      </c>
      <c r="K53" s="51"/>
      <c r="L53" s="52"/>
      <c r="M53" s="52">
        <v>1</v>
      </c>
    </row>
    <row r="54" spans="1:13" ht="59.25" customHeight="1" x14ac:dyDescent="0.25">
      <c r="A54" s="15">
        <v>49</v>
      </c>
      <c r="B54" s="16" t="s">
        <v>22</v>
      </c>
      <c r="C54" s="16" t="s">
        <v>172</v>
      </c>
      <c r="D54" s="7"/>
      <c r="E54" s="22" t="s">
        <v>6</v>
      </c>
      <c r="F54" s="22">
        <f t="shared" si="3"/>
        <v>100</v>
      </c>
      <c r="G54" s="38">
        <v>0</v>
      </c>
      <c r="H54" s="31">
        <f t="shared" si="1"/>
        <v>0</v>
      </c>
      <c r="I54" s="43">
        <v>0.23</v>
      </c>
      <c r="J54" s="31">
        <f t="shared" si="2"/>
        <v>0</v>
      </c>
      <c r="K54" s="51"/>
      <c r="L54" s="52"/>
      <c r="M54" s="52">
        <v>100</v>
      </c>
    </row>
    <row r="55" spans="1:13" ht="63" customHeight="1" x14ac:dyDescent="0.25">
      <c r="A55" s="15">
        <v>50</v>
      </c>
      <c r="B55" s="16" t="s">
        <v>22</v>
      </c>
      <c r="C55" s="16" t="s">
        <v>55</v>
      </c>
      <c r="D55" s="7"/>
      <c r="E55" s="22" t="s">
        <v>6</v>
      </c>
      <c r="F55" s="22">
        <f t="shared" si="3"/>
        <v>100</v>
      </c>
      <c r="G55" s="38">
        <v>0</v>
      </c>
      <c r="H55" s="31">
        <f t="shared" si="1"/>
        <v>0</v>
      </c>
      <c r="I55" s="43">
        <v>0.23</v>
      </c>
      <c r="J55" s="31">
        <f t="shared" si="2"/>
        <v>0</v>
      </c>
      <c r="K55" s="51"/>
      <c r="L55" s="52"/>
      <c r="M55" s="52">
        <v>100</v>
      </c>
    </row>
    <row r="56" spans="1:13" ht="30" x14ac:dyDescent="0.25">
      <c r="A56" s="15">
        <v>51</v>
      </c>
      <c r="B56" s="16" t="s">
        <v>128</v>
      </c>
      <c r="C56" s="16" t="s">
        <v>90</v>
      </c>
      <c r="D56" s="7"/>
      <c r="E56" s="23" t="s">
        <v>6</v>
      </c>
      <c r="F56" s="22">
        <f t="shared" si="3"/>
        <v>10</v>
      </c>
      <c r="G56" s="38">
        <v>0</v>
      </c>
      <c r="H56" s="31">
        <f t="shared" si="1"/>
        <v>0</v>
      </c>
      <c r="I56" s="43">
        <v>0.23</v>
      </c>
      <c r="J56" s="31">
        <f t="shared" si="2"/>
        <v>0</v>
      </c>
      <c r="K56" s="51"/>
      <c r="L56" s="54"/>
      <c r="M56" s="52">
        <v>10</v>
      </c>
    </row>
    <row r="57" spans="1:13" ht="30.6" customHeight="1" x14ac:dyDescent="0.25">
      <c r="A57" s="15">
        <v>52</v>
      </c>
      <c r="B57" s="16" t="s">
        <v>88</v>
      </c>
      <c r="C57" s="16" t="s">
        <v>89</v>
      </c>
      <c r="D57" s="7"/>
      <c r="E57" s="22" t="s">
        <v>6</v>
      </c>
      <c r="F57" s="22">
        <f t="shared" si="3"/>
        <v>2</v>
      </c>
      <c r="G57" s="38">
        <v>0</v>
      </c>
      <c r="H57" s="31">
        <f t="shared" si="1"/>
        <v>0</v>
      </c>
      <c r="I57" s="43">
        <v>0.23</v>
      </c>
      <c r="J57" s="31">
        <f t="shared" si="2"/>
        <v>0</v>
      </c>
      <c r="K57" s="51"/>
      <c r="L57" s="52"/>
      <c r="M57" s="52">
        <v>2</v>
      </c>
    </row>
    <row r="58" spans="1:13" ht="59.45" customHeight="1" x14ac:dyDescent="0.25">
      <c r="A58" s="15">
        <v>53</v>
      </c>
      <c r="B58" s="16" t="s">
        <v>87</v>
      </c>
      <c r="C58" s="16" t="s">
        <v>86</v>
      </c>
      <c r="D58" s="7"/>
      <c r="E58" s="22" t="s">
        <v>6</v>
      </c>
      <c r="F58" s="22">
        <f t="shared" si="3"/>
        <v>1</v>
      </c>
      <c r="G58" s="38">
        <v>0</v>
      </c>
      <c r="H58" s="31">
        <f t="shared" si="1"/>
        <v>0</v>
      </c>
      <c r="I58" s="43">
        <v>0.23</v>
      </c>
      <c r="J58" s="31">
        <f t="shared" si="2"/>
        <v>0</v>
      </c>
      <c r="K58" s="51"/>
      <c r="L58" s="52"/>
      <c r="M58" s="52">
        <v>1</v>
      </c>
    </row>
    <row r="59" spans="1:13" ht="51" customHeight="1" x14ac:dyDescent="0.25">
      <c r="A59" s="15">
        <v>54</v>
      </c>
      <c r="B59" s="16" t="s">
        <v>119</v>
      </c>
      <c r="C59" s="16" t="s">
        <v>81</v>
      </c>
      <c r="D59" s="7"/>
      <c r="E59" s="22" t="s">
        <v>6</v>
      </c>
      <c r="F59" s="22">
        <f t="shared" si="3"/>
        <v>5</v>
      </c>
      <c r="G59" s="38">
        <v>0</v>
      </c>
      <c r="H59" s="31">
        <f t="shared" si="1"/>
        <v>0</v>
      </c>
      <c r="I59" s="43">
        <v>0.23</v>
      </c>
      <c r="J59" s="31">
        <f t="shared" si="2"/>
        <v>0</v>
      </c>
      <c r="K59" s="51">
        <v>5</v>
      </c>
      <c r="L59" s="52"/>
      <c r="M59" s="52">
        <v>0</v>
      </c>
    </row>
    <row r="60" spans="1:13" ht="48.75" customHeight="1" x14ac:dyDescent="0.25">
      <c r="A60" s="15">
        <v>55</v>
      </c>
      <c r="B60" s="16" t="s">
        <v>119</v>
      </c>
      <c r="C60" s="16" t="s">
        <v>82</v>
      </c>
      <c r="D60" s="7"/>
      <c r="E60" s="22" t="s">
        <v>6</v>
      </c>
      <c r="F60" s="22">
        <f t="shared" si="3"/>
        <v>3</v>
      </c>
      <c r="G60" s="38">
        <v>0</v>
      </c>
      <c r="H60" s="31">
        <f t="shared" si="1"/>
        <v>0</v>
      </c>
      <c r="I60" s="43">
        <v>0.23</v>
      </c>
      <c r="J60" s="31">
        <f t="shared" si="2"/>
        <v>0</v>
      </c>
      <c r="K60" s="51"/>
      <c r="L60" s="52"/>
      <c r="M60" s="52">
        <v>3</v>
      </c>
    </row>
    <row r="61" spans="1:13" ht="45" x14ac:dyDescent="0.25">
      <c r="A61" s="15">
        <v>56</v>
      </c>
      <c r="B61" s="16" t="s">
        <v>84</v>
      </c>
      <c r="C61" s="16" t="s">
        <v>83</v>
      </c>
      <c r="D61" s="7"/>
      <c r="E61" s="22" t="s">
        <v>6</v>
      </c>
      <c r="F61" s="22">
        <f t="shared" si="3"/>
        <v>1</v>
      </c>
      <c r="G61" s="38">
        <v>0</v>
      </c>
      <c r="H61" s="31">
        <f t="shared" si="1"/>
        <v>0</v>
      </c>
      <c r="I61" s="43">
        <v>0.23</v>
      </c>
      <c r="J61" s="31">
        <f t="shared" si="2"/>
        <v>0</v>
      </c>
      <c r="K61" s="51"/>
      <c r="L61" s="52"/>
      <c r="M61" s="52">
        <v>1</v>
      </c>
    </row>
    <row r="62" spans="1:13" ht="47.45" customHeight="1" x14ac:dyDescent="0.25">
      <c r="A62" s="15">
        <v>57</v>
      </c>
      <c r="B62" s="16" t="s">
        <v>23</v>
      </c>
      <c r="C62" s="16" t="s">
        <v>173</v>
      </c>
      <c r="D62" s="7"/>
      <c r="E62" s="22" t="s">
        <v>6</v>
      </c>
      <c r="F62" s="22">
        <f t="shared" si="3"/>
        <v>3</v>
      </c>
      <c r="G62" s="38">
        <v>0</v>
      </c>
      <c r="H62" s="31">
        <f t="shared" si="1"/>
        <v>0</v>
      </c>
      <c r="I62" s="43">
        <v>0.23</v>
      </c>
      <c r="J62" s="31">
        <f t="shared" si="2"/>
        <v>0</v>
      </c>
      <c r="K62" s="51"/>
      <c r="L62" s="52"/>
      <c r="M62" s="52">
        <v>3</v>
      </c>
    </row>
    <row r="63" spans="1:13" ht="34.5" customHeight="1" x14ac:dyDescent="0.25">
      <c r="A63" s="15">
        <v>58</v>
      </c>
      <c r="B63" s="16" t="s">
        <v>120</v>
      </c>
      <c r="C63" s="16" t="s">
        <v>85</v>
      </c>
      <c r="D63" s="7"/>
      <c r="E63" s="22" t="s">
        <v>6</v>
      </c>
      <c r="F63" s="22">
        <f t="shared" si="3"/>
        <v>2</v>
      </c>
      <c r="G63" s="38">
        <v>0</v>
      </c>
      <c r="H63" s="31">
        <f t="shared" si="1"/>
        <v>0</v>
      </c>
      <c r="I63" s="43">
        <v>0.23</v>
      </c>
      <c r="J63" s="31">
        <f t="shared" si="2"/>
        <v>0</v>
      </c>
      <c r="K63" s="51"/>
      <c r="L63" s="52"/>
      <c r="M63" s="52">
        <v>2</v>
      </c>
    </row>
    <row r="64" spans="1:13" ht="34.15" customHeight="1" x14ac:dyDescent="0.25">
      <c r="A64" s="15">
        <v>59</v>
      </c>
      <c r="B64" s="16" t="s">
        <v>24</v>
      </c>
      <c r="C64" s="16" t="s">
        <v>79</v>
      </c>
      <c r="D64" s="7"/>
      <c r="E64" s="22" t="s">
        <v>27</v>
      </c>
      <c r="F64" s="22">
        <f t="shared" si="3"/>
        <v>10</v>
      </c>
      <c r="G64" s="38">
        <v>0</v>
      </c>
      <c r="H64" s="31">
        <f t="shared" si="1"/>
        <v>0</v>
      </c>
      <c r="I64" s="43">
        <v>0.23</v>
      </c>
      <c r="J64" s="31">
        <f t="shared" si="2"/>
        <v>0</v>
      </c>
      <c r="K64" s="51"/>
      <c r="L64" s="52"/>
      <c r="M64" s="52">
        <v>10</v>
      </c>
    </row>
    <row r="65" spans="1:13" ht="45" x14ac:dyDescent="0.25">
      <c r="A65" s="15">
        <v>60</v>
      </c>
      <c r="B65" s="16" t="s">
        <v>24</v>
      </c>
      <c r="C65" s="16" t="s">
        <v>158</v>
      </c>
      <c r="D65" s="7"/>
      <c r="E65" s="22" t="s">
        <v>27</v>
      </c>
      <c r="F65" s="22">
        <f t="shared" si="3"/>
        <v>20</v>
      </c>
      <c r="G65" s="38">
        <v>0</v>
      </c>
      <c r="H65" s="31">
        <f t="shared" si="1"/>
        <v>0</v>
      </c>
      <c r="I65" s="43">
        <v>0.23</v>
      </c>
      <c r="J65" s="31">
        <f t="shared" si="2"/>
        <v>0</v>
      </c>
      <c r="K65" s="51">
        <v>20</v>
      </c>
      <c r="L65" s="52"/>
      <c r="M65" s="52">
        <v>0</v>
      </c>
    </row>
    <row r="66" spans="1:13" ht="45" x14ac:dyDescent="0.25">
      <c r="A66" s="15">
        <v>61</v>
      </c>
      <c r="B66" s="16" t="s">
        <v>24</v>
      </c>
      <c r="C66" s="16" t="s">
        <v>156</v>
      </c>
      <c r="D66" s="7"/>
      <c r="E66" s="22" t="s">
        <v>27</v>
      </c>
      <c r="F66" s="22">
        <f t="shared" si="3"/>
        <v>20</v>
      </c>
      <c r="G66" s="38">
        <v>0</v>
      </c>
      <c r="H66" s="31">
        <f t="shared" si="1"/>
        <v>0</v>
      </c>
      <c r="I66" s="43">
        <v>0.23</v>
      </c>
      <c r="J66" s="31">
        <f t="shared" si="2"/>
        <v>0</v>
      </c>
      <c r="K66" s="51">
        <v>20</v>
      </c>
      <c r="L66" s="52"/>
      <c r="M66" s="52">
        <v>0</v>
      </c>
    </row>
    <row r="67" spans="1:13" ht="45" x14ac:dyDescent="0.25">
      <c r="A67" s="15">
        <v>62</v>
      </c>
      <c r="B67" s="16" t="s">
        <v>24</v>
      </c>
      <c r="C67" s="16" t="s">
        <v>157</v>
      </c>
      <c r="D67" s="7"/>
      <c r="E67" s="22" t="s">
        <v>27</v>
      </c>
      <c r="F67" s="22">
        <f t="shared" si="3"/>
        <v>20</v>
      </c>
      <c r="G67" s="38">
        <v>0</v>
      </c>
      <c r="H67" s="31">
        <f t="shared" si="1"/>
        <v>0</v>
      </c>
      <c r="I67" s="43">
        <v>0.23</v>
      </c>
      <c r="J67" s="31">
        <f t="shared" si="2"/>
        <v>0</v>
      </c>
      <c r="K67" s="51">
        <v>20</v>
      </c>
      <c r="L67" s="52"/>
      <c r="M67" s="52">
        <v>0</v>
      </c>
    </row>
    <row r="68" spans="1:13" ht="54.6" customHeight="1" x14ac:dyDescent="0.25">
      <c r="A68" s="15">
        <v>63</v>
      </c>
      <c r="B68" s="16" t="s">
        <v>121</v>
      </c>
      <c r="C68" s="16" t="s">
        <v>80</v>
      </c>
      <c r="D68" s="7"/>
      <c r="E68" s="22" t="s">
        <v>27</v>
      </c>
      <c r="F68" s="22">
        <f t="shared" si="3"/>
        <v>6</v>
      </c>
      <c r="G68" s="38">
        <v>0</v>
      </c>
      <c r="H68" s="31">
        <f t="shared" si="1"/>
        <v>0</v>
      </c>
      <c r="I68" s="43">
        <v>0.23</v>
      </c>
      <c r="J68" s="31">
        <f t="shared" si="2"/>
        <v>0</v>
      </c>
      <c r="K68" s="51">
        <v>6</v>
      </c>
      <c r="L68" s="52"/>
      <c r="M68" s="52">
        <v>0</v>
      </c>
    </row>
    <row r="69" spans="1:13" ht="30" x14ac:dyDescent="0.25">
      <c r="A69" s="15">
        <v>64</v>
      </c>
      <c r="B69" s="16" t="s">
        <v>146</v>
      </c>
      <c r="C69" s="16" t="s">
        <v>147</v>
      </c>
      <c r="D69" s="7"/>
      <c r="E69" s="22" t="s">
        <v>18</v>
      </c>
      <c r="F69" s="22">
        <f t="shared" si="3"/>
        <v>4</v>
      </c>
      <c r="G69" s="38">
        <v>0</v>
      </c>
      <c r="H69" s="31">
        <f t="shared" si="1"/>
        <v>0</v>
      </c>
      <c r="I69" s="43">
        <v>0.23</v>
      </c>
      <c r="J69" s="31">
        <f t="shared" si="2"/>
        <v>0</v>
      </c>
      <c r="K69" s="51">
        <v>4</v>
      </c>
      <c r="L69" s="52"/>
      <c r="M69" s="53"/>
    </row>
    <row r="70" spans="1:13" ht="45" x14ac:dyDescent="0.25">
      <c r="A70" s="15">
        <v>65</v>
      </c>
      <c r="B70" s="16" t="s">
        <v>28</v>
      </c>
      <c r="C70" s="16" t="s">
        <v>29</v>
      </c>
      <c r="D70" s="7"/>
      <c r="E70" s="22" t="s">
        <v>6</v>
      </c>
      <c r="F70" s="22">
        <f t="shared" ref="F70:F102" si="4">SUM(K70:M70)</f>
        <v>3</v>
      </c>
      <c r="G70" s="38">
        <v>0</v>
      </c>
      <c r="H70" s="31">
        <f t="shared" si="1"/>
        <v>0</v>
      </c>
      <c r="I70" s="43">
        <v>0.23</v>
      </c>
      <c r="J70" s="31">
        <f t="shared" si="2"/>
        <v>0</v>
      </c>
      <c r="K70" s="51"/>
      <c r="L70" s="52"/>
      <c r="M70" s="52">
        <v>3</v>
      </c>
    </row>
    <row r="71" spans="1:13" ht="54.75" customHeight="1" x14ac:dyDescent="0.25">
      <c r="A71" s="15">
        <v>66</v>
      </c>
      <c r="B71" s="16" t="s">
        <v>30</v>
      </c>
      <c r="C71" s="16" t="s">
        <v>174</v>
      </c>
      <c r="D71" s="7"/>
      <c r="E71" s="22" t="s">
        <v>6</v>
      </c>
      <c r="F71" s="22">
        <f t="shared" si="4"/>
        <v>16</v>
      </c>
      <c r="G71" s="38">
        <v>0</v>
      </c>
      <c r="H71" s="31">
        <f t="shared" ref="H71:H102" si="5">F71*G71</f>
        <v>0</v>
      </c>
      <c r="I71" s="43">
        <v>0.23</v>
      </c>
      <c r="J71" s="31">
        <f t="shared" ref="J71:J102" si="6">H71*I71+H71</f>
        <v>0</v>
      </c>
      <c r="K71" s="51"/>
      <c r="L71" s="52">
        <v>6</v>
      </c>
      <c r="M71" s="52">
        <v>10</v>
      </c>
    </row>
    <row r="72" spans="1:13" ht="61.9" customHeight="1" x14ac:dyDescent="0.25">
      <c r="A72" s="15">
        <v>67</v>
      </c>
      <c r="B72" s="16" t="s">
        <v>30</v>
      </c>
      <c r="C72" s="16" t="s">
        <v>175</v>
      </c>
      <c r="D72" s="7"/>
      <c r="E72" s="22" t="s">
        <v>6</v>
      </c>
      <c r="F72" s="22">
        <f t="shared" si="4"/>
        <v>89</v>
      </c>
      <c r="G72" s="38">
        <v>0</v>
      </c>
      <c r="H72" s="31">
        <f t="shared" si="5"/>
        <v>0</v>
      </c>
      <c r="I72" s="43">
        <v>0.23</v>
      </c>
      <c r="J72" s="31">
        <f t="shared" si="6"/>
        <v>0</v>
      </c>
      <c r="K72" s="51">
        <v>60</v>
      </c>
      <c r="L72" s="52">
        <v>9</v>
      </c>
      <c r="M72" s="52">
        <v>20</v>
      </c>
    </row>
    <row r="73" spans="1:13" ht="64.900000000000006" customHeight="1" x14ac:dyDescent="0.25">
      <c r="A73" s="15">
        <v>68</v>
      </c>
      <c r="B73" s="16" t="s">
        <v>30</v>
      </c>
      <c r="C73" s="16" t="s">
        <v>176</v>
      </c>
      <c r="D73" s="7"/>
      <c r="E73" s="22" t="s">
        <v>6</v>
      </c>
      <c r="F73" s="22">
        <f t="shared" si="4"/>
        <v>10</v>
      </c>
      <c r="G73" s="38">
        <v>0</v>
      </c>
      <c r="H73" s="31">
        <f t="shared" si="5"/>
        <v>0</v>
      </c>
      <c r="I73" s="43">
        <v>0.23</v>
      </c>
      <c r="J73" s="31">
        <f t="shared" si="6"/>
        <v>0</v>
      </c>
      <c r="K73" s="51"/>
      <c r="L73" s="52"/>
      <c r="M73" s="52">
        <v>10</v>
      </c>
    </row>
    <row r="74" spans="1:13" ht="63.6" customHeight="1" x14ac:dyDescent="0.25">
      <c r="A74" s="15">
        <v>69</v>
      </c>
      <c r="B74" s="16" t="s">
        <v>30</v>
      </c>
      <c r="C74" s="16" t="s">
        <v>178</v>
      </c>
      <c r="D74" s="7"/>
      <c r="E74" s="22" t="s">
        <v>6</v>
      </c>
      <c r="F74" s="22">
        <f t="shared" si="4"/>
        <v>5</v>
      </c>
      <c r="G74" s="38">
        <v>0</v>
      </c>
      <c r="H74" s="31">
        <f t="shared" si="5"/>
        <v>0</v>
      </c>
      <c r="I74" s="43">
        <v>0.23</v>
      </c>
      <c r="J74" s="31">
        <f t="shared" si="6"/>
        <v>0</v>
      </c>
      <c r="K74" s="51"/>
      <c r="L74" s="52"/>
      <c r="M74" s="52">
        <v>5</v>
      </c>
    </row>
    <row r="75" spans="1:13" ht="70.900000000000006" customHeight="1" x14ac:dyDescent="0.25">
      <c r="A75" s="15">
        <v>70</v>
      </c>
      <c r="B75" s="16" t="s">
        <v>30</v>
      </c>
      <c r="C75" s="16" t="s">
        <v>177</v>
      </c>
      <c r="D75" s="7"/>
      <c r="E75" s="22" t="s">
        <v>6</v>
      </c>
      <c r="F75" s="22">
        <f t="shared" si="4"/>
        <v>5</v>
      </c>
      <c r="G75" s="38">
        <v>0</v>
      </c>
      <c r="H75" s="31">
        <f t="shared" si="5"/>
        <v>0</v>
      </c>
      <c r="I75" s="43">
        <v>0.23</v>
      </c>
      <c r="J75" s="31">
        <f t="shared" si="6"/>
        <v>0</v>
      </c>
      <c r="K75" s="51"/>
      <c r="L75" s="52"/>
      <c r="M75" s="52">
        <v>5</v>
      </c>
    </row>
    <row r="76" spans="1:13" x14ac:dyDescent="0.25">
      <c r="A76" s="15">
        <v>71</v>
      </c>
      <c r="B76" s="16" t="s">
        <v>60</v>
      </c>
      <c r="C76" s="16" t="s">
        <v>76</v>
      </c>
      <c r="D76" s="7"/>
      <c r="E76" s="22" t="s">
        <v>26</v>
      </c>
      <c r="F76" s="22">
        <f t="shared" si="4"/>
        <v>200</v>
      </c>
      <c r="G76" s="38">
        <v>0</v>
      </c>
      <c r="H76" s="31">
        <f t="shared" si="5"/>
        <v>0</v>
      </c>
      <c r="I76" s="43">
        <v>0.23</v>
      </c>
      <c r="J76" s="31">
        <f t="shared" si="6"/>
        <v>0</v>
      </c>
      <c r="K76" s="51">
        <v>200</v>
      </c>
      <c r="L76" s="52"/>
      <c r="M76" s="52">
        <v>0</v>
      </c>
    </row>
    <row r="77" spans="1:13" ht="45" x14ac:dyDescent="0.25">
      <c r="A77" s="15">
        <v>72</v>
      </c>
      <c r="B77" s="16" t="s">
        <v>74</v>
      </c>
      <c r="C77" s="18" t="s">
        <v>75</v>
      </c>
      <c r="D77" s="7"/>
      <c r="E77" s="23" t="s">
        <v>6</v>
      </c>
      <c r="F77" s="22">
        <f t="shared" si="4"/>
        <v>10</v>
      </c>
      <c r="G77" s="38">
        <v>0</v>
      </c>
      <c r="H77" s="31">
        <f t="shared" si="5"/>
        <v>0</v>
      </c>
      <c r="I77" s="43">
        <v>0.23</v>
      </c>
      <c r="J77" s="31">
        <f t="shared" si="6"/>
        <v>0</v>
      </c>
      <c r="K77" s="51"/>
      <c r="L77" s="54"/>
      <c r="M77" s="52">
        <v>10</v>
      </c>
    </row>
    <row r="78" spans="1:13" ht="64.5" customHeight="1" x14ac:dyDescent="0.25">
      <c r="A78" s="15">
        <v>73</v>
      </c>
      <c r="B78" s="16" t="s">
        <v>69</v>
      </c>
      <c r="C78" s="16" t="s">
        <v>71</v>
      </c>
      <c r="D78" s="7"/>
      <c r="E78" s="22" t="s">
        <v>6</v>
      </c>
      <c r="F78" s="22">
        <f t="shared" si="4"/>
        <v>5</v>
      </c>
      <c r="G78" s="38">
        <v>0</v>
      </c>
      <c r="H78" s="31">
        <f t="shared" si="5"/>
        <v>0</v>
      </c>
      <c r="I78" s="43">
        <v>0.23</v>
      </c>
      <c r="J78" s="31">
        <f t="shared" si="6"/>
        <v>0</v>
      </c>
      <c r="K78" s="51"/>
      <c r="L78" s="52"/>
      <c r="M78" s="52">
        <v>5</v>
      </c>
    </row>
    <row r="79" spans="1:13" ht="34.5" customHeight="1" x14ac:dyDescent="0.25">
      <c r="A79" s="15">
        <v>74</v>
      </c>
      <c r="B79" s="16" t="s">
        <v>59</v>
      </c>
      <c r="C79" s="18" t="s">
        <v>72</v>
      </c>
      <c r="D79" s="7"/>
      <c r="E79" s="23" t="s">
        <v>6</v>
      </c>
      <c r="F79" s="22">
        <f t="shared" si="4"/>
        <v>5</v>
      </c>
      <c r="G79" s="38">
        <v>0</v>
      </c>
      <c r="H79" s="31">
        <f t="shared" si="5"/>
        <v>0</v>
      </c>
      <c r="I79" s="43">
        <v>0.23</v>
      </c>
      <c r="J79" s="31">
        <f t="shared" si="6"/>
        <v>0</v>
      </c>
      <c r="K79" s="51"/>
      <c r="L79" s="54"/>
      <c r="M79" s="52">
        <v>5</v>
      </c>
    </row>
    <row r="80" spans="1:13" ht="48.2" customHeight="1" x14ac:dyDescent="0.25">
      <c r="A80" s="15">
        <v>75</v>
      </c>
      <c r="B80" s="16" t="s">
        <v>70</v>
      </c>
      <c r="C80" s="16" t="s">
        <v>73</v>
      </c>
      <c r="D80" s="7"/>
      <c r="E80" s="22" t="s">
        <v>6</v>
      </c>
      <c r="F80" s="22">
        <f t="shared" si="4"/>
        <v>1</v>
      </c>
      <c r="G80" s="38">
        <v>0</v>
      </c>
      <c r="H80" s="31">
        <f t="shared" si="5"/>
        <v>0</v>
      </c>
      <c r="I80" s="43">
        <v>0.23</v>
      </c>
      <c r="J80" s="31">
        <f t="shared" si="6"/>
        <v>0</v>
      </c>
      <c r="K80" s="51"/>
      <c r="L80" s="52"/>
      <c r="M80" s="52">
        <v>1</v>
      </c>
    </row>
    <row r="81" spans="1:13" ht="63" customHeight="1" x14ac:dyDescent="0.25">
      <c r="A81" s="15">
        <v>76</v>
      </c>
      <c r="B81" s="16" t="s">
        <v>68</v>
      </c>
      <c r="C81" s="16" t="s">
        <v>179</v>
      </c>
      <c r="D81" s="7"/>
      <c r="E81" s="22" t="s">
        <v>6</v>
      </c>
      <c r="F81" s="22">
        <f t="shared" si="4"/>
        <v>3</v>
      </c>
      <c r="G81" s="38">
        <v>0</v>
      </c>
      <c r="H81" s="31">
        <f t="shared" si="5"/>
        <v>0</v>
      </c>
      <c r="I81" s="43">
        <v>0.23</v>
      </c>
      <c r="J81" s="31">
        <f t="shared" si="6"/>
        <v>0</v>
      </c>
      <c r="K81" s="51"/>
      <c r="L81" s="52"/>
      <c r="M81" s="52">
        <v>3</v>
      </c>
    </row>
    <row r="82" spans="1:13" ht="53.25" customHeight="1" x14ac:dyDescent="0.25">
      <c r="A82" s="15">
        <v>77</v>
      </c>
      <c r="B82" s="16" t="s">
        <v>31</v>
      </c>
      <c r="C82" s="16" t="s">
        <v>185</v>
      </c>
      <c r="D82" s="7"/>
      <c r="E82" s="22" t="s">
        <v>6</v>
      </c>
      <c r="F82" s="22">
        <f t="shared" si="4"/>
        <v>1</v>
      </c>
      <c r="G82" s="38">
        <v>0</v>
      </c>
      <c r="H82" s="31">
        <f t="shared" si="5"/>
        <v>0</v>
      </c>
      <c r="I82" s="43">
        <v>0.23</v>
      </c>
      <c r="J82" s="31">
        <f t="shared" si="6"/>
        <v>0</v>
      </c>
      <c r="K82" s="51"/>
      <c r="L82" s="52"/>
      <c r="M82" s="52">
        <v>1</v>
      </c>
    </row>
    <row r="83" spans="1:13" ht="51.75" customHeight="1" x14ac:dyDescent="0.25">
      <c r="A83" s="15">
        <v>78</v>
      </c>
      <c r="B83" s="16" t="s">
        <v>66</v>
      </c>
      <c r="C83" s="16" t="s">
        <v>186</v>
      </c>
      <c r="D83" s="7"/>
      <c r="E83" s="22" t="s">
        <v>62</v>
      </c>
      <c r="F83" s="22">
        <f t="shared" si="4"/>
        <v>1</v>
      </c>
      <c r="G83" s="38">
        <v>0</v>
      </c>
      <c r="H83" s="31">
        <f t="shared" si="5"/>
        <v>0</v>
      </c>
      <c r="I83" s="43">
        <v>0.23</v>
      </c>
      <c r="J83" s="31">
        <f t="shared" si="6"/>
        <v>0</v>
      </c>
      <c r="K83" s="51"/>
      <c r="L83" s="52"/>
      <c r="M83" s="52">
        <v>1</v>
      </c>
    </row>
    <row r="84" spans="1:13" ht="68.25" customHeight="1" x14ac:dyDescent="0.25">
      <c r="A84" s="15">
        <v>79</v>
      </c>
      <c r="B84" s="16" t="s">
        <v>67</v>
      </c>
      <c r="C84" s="16" t="s">
        <v>51</v>
      </c>
      <c r="D84" s="7"/>
      <c r="E84" s="22" t="s">
        <v>6</v>
      </c>
      <c r="F84" s="22">
        <f t="shared" si="4"/>
        <v>10</v>
      </c>
      <c r="G84" s="38">
        <v>0</v>
      </c>
      <c r="H84" s="31">
        <f t="shared" si="5"/>
        <v>0</v>
      </c>
      <c r="I84" s="43">
        <v>0.23</v>
      </c>
      <c r="J84" s="31">
        <f t="shared" si="6"/>
        <v>0</v>
      </c>
      <c r="K84" s="51"/>
      <c r="L84" s="52">
        <v>10</v>
      </c>
      <c r="M84" s="52">
        <v>0</v>
      </c>
    </row>
    <row r="85" spans="1:13" ht="69.75" customHeight="1" x14ac:dyDescent="0.25">
      <c r="A85" s="15">
        <v>80</v>
      </c>
      <c r="B85" s="16" t="s">
        <v>48</v>
      </c>
      <c r="C85" s="16" t="s">
        <v>180</v>
      </c>
      <c r="D85" s="7"/>
      <c r="E85" s="22" t="s">
        <v>6</v>
      </c>
      <c r="F85" s="22">
        <f t="shared" si="4"/>
        <v>70</v>
      </c>
      <c r="G85" s="38">
        <v>0</v>
      </c>
      <c r="H85" s="31">
        <f t="shared" si="5"/>
        <v>0</v>
      </c>
      <c r="I85" s="43">
        <v>0.23</v>
      </c>
      <c r="J85" s="31">
        <f t="shared" si="6"/>
        <v>0</v>
      </c>
      <c r="K85" s="51">
        <v>60</v>
      </c>
      <c r="L85" s="52">
        <v>10</v>
      </c>
      <c r="M85" s="52"/>
    </row>
    <row r="86" spans="1:13" ht="45" x14ac:dyDescent="0.25">
      <c r="A86" s="15">
        <v>81</v>
      </c>
      <c r="B86" s="40" t="s">
        <v>48</v>
      </c>
      <c r="C86" s="40" t="s">
        <v>181</v>
      </c>
      <c r="D86" s="41"/>
      <c r="E86" s="42" t="s">
        <v>6</v>
      </c>
      <c r="F86" s="22">
        <f t="shared" si="4"/>
        <v>255</v>
      </c>
      <c r="G86" s="38">
        <v>0</v>
      </c>
      <c r="H86" s="31">
        <f t="shared" si="5"/>
        <v>0</v>
      </c>
      <c r="I86" s="43">
        <v>0.23</v>
      </c>
      <c r="J86" s="31">
        <f t="shared" si="6"/>
        <v>0</v>
      </c>
      <c r="K86" s="51"/>
      <c r="L86" s="52"/>
      <c r="M86" s="51">
        <v>255</v>
      </c>
    </row>
    <row r="87" spans="1:13" ht="75" x14ac:dyDescent="0.25">
      <c r="A87" s="15">
        <v>82</v>
      </c>
      <c r="B87" s="17" t="s">
        <v>140</v>
      </c>
      <c r="C87" s="17" t="s">
        <v>141</v>
      </c>
      <c r="D87" s="6"/>
      <c r="E87" s="22" t="s">
        <v>6</v>
      </c>
      <c r="F87" s="22">
        <f t="shared" si="4"/>
        <v>20</v>
      </c>
      <c r="G87" s="38">
        <v>0</v>
      </c>
      <c r="H87" s="31">
        <f t="shared" si="5"/>
        <v>0</v>
      </c>
      <c r="I87" s="43">
        <v>0.23</v>
      </c>
      <c r="J87" s="31">
        <f t="shared" si="6"/>
        <v>0</v>
      </c>
      <c r="K87" s="51"/>
      <c r="L87" s="52"/>
      <c r="M87" s="52">
        <v>20</v>
      </c>
    </row>
    <row r="88" spans="1:13" ht="28.15" customHeight="1" x14ac:dyDescent="0.25">
      <c r="A88" s="15">
        <v>83</v>
      </c>
      <c r="B88" s="16" t="s">
        <v>32</v>
      </c>
      <c r="C88" s="16" t="s">
        <v>182</v>
      </c>
      <c r="D88" s="7"/>
      <c r="E88" s="22" t="s">
        <v>6</v>
      </c>
      <c r="F88" s="22">
        <f t="shared" si="4"/>
        <v>1</v>
      </c>
      <c r="G88" s="38">
        <v>0</v>
      </c>
      <c r="H88" s="31">
        <f t="shared" si="5"/>
        <v>0</v>
      </c>
      <c r="I88" s="43">
        <v>0.23</v>
      </c>
      <c r="J88" s="31">
        <f t="shared" si="6"/>
        <v>0</v>
      </c>
      <c r="K88" s="51"/>
      <c r="L88" s="52"/>
      <c r="M88" s="52">
        <v>1</v>
      </c>
    </row>
    <row r="89" spans="1:13" ht="30" x14ac:dyDescent="0.25">
      <c r="A89" s="15">
        <v>84</v>
      </c>
      <c r="B89" s="16" t="s">
        <v>33</v>
      </c>
      <c r="C89" s="16" t="s">
        <v>34</v>
      </c>
      <c r="D89" s="7"/>
      <c r="E89" s="22" t="s">
        <v>25</v>
      </c>
      <c r="F89" s="22">
        <f t="shared" si="4"/>
        <v>3</v>
      </c>
      <c r="G89" s="38">
        <v>0</v>
      </c>
      <c r="H89" s="31">
        <f t="shared" si="5"/>
        <v>0</v>
      </c>
      <c r="I89" s="43">
        <v>0.23</v>
      </c>
      <c r="J89" s="31">
        <f t="shared" si="6"/>
        <v>0</v>
      </c>
      <c r="K89" s="51"/>
      <c r="L89" s="52">
        <v>3</v>
      </c>
      <c r="M89" s="52">
        <v>0</v>
      </c>
    </row>
    <row r="90" spans="1:13" ht="36" customHeight="1" x14ac:dyDescent="0.25">
      <c r="A90" s="15">
        <v>85</v>
      </c>
      <c r="B90" s="19" t="s">
        <v>139</v>
      </c>
      <c r="C90" s="16" t="s">
        <v>183</v>
      </c>
      <c r="D90" s="2"/>
      <c r="E90" s="24" t="s">
        <v>6</v>
      </c>
      <c r="F90" s="22">
        <f t="shared" si="4"/>
        <v>4</v>
      </c>
      <c r="G90" s="38">
        <v>0</v>
      </c>
      <c r="H90" s="31">
        <f t="shared" si="5"/>
        <v>0</v>
      </c>
      <c r="I90" s="43">
        <v>0.23</v>
      </c>
      <c r="J90" s="31">
        <f t="shared" si="6"/>
        <v>0</v>
      </c>
      <c r="K90" s="51"/>
      <c r="L90" s="55"/>
      <c r="M90" s="52">
        <v>4</v>
      </c>
    </row>
    <row r="91" spans="1:13" ht="48" customHeight="1" x14ac:dyDescent="0.25">
      <c r="A91" s="15">
        <v>86</v>
      </c>
      <c r="B91" s="19" t="s">
        <v>139</v>
      </c>
      <c r="C91" s="19" t="s">
        <v>187</v>
      </c>
      <c r="D91" s="2"/>
      <c r="E91" s="24" t="s">
        <v>6</v>
      </c>
      <c r="F91" s="22">
        <f t="shared" si="4"/>
        <v>3</v>
      </c>
      <c r="G91" s="38">
        <v>0</v>
      </c>
      <c r="H91" s="31">
        <f t="shared" si="5"/>
        <v>0</v>
      </c>
      <c r="I91" s="43">
        <v>0.23</v>
      </c>
      <c r="J91" s="31">
        <f t="shared" si="6"/>
        <v>0</v>
      </c>
      <c r="K91" s="51"/>
      <c r="L91" s="55"/>
      <c r="M91" s="52">
        <v>3</v>
      </c>
    </row>
    <row r="92" spans="1:13" ht="94.5" customHeight="1" x14ac:dyDescent="0.25">
      <c r="A92" s="15">
        <v>87</v>
      </c>
      <c r="B92" s="16" t="s">
        <v>57</v>
      </c>
      <c r="C92" s="16" t="s">
        <v>78</v>
      </c>
      <c r="D92" s="7"/>
      <c r="E92" s="22" t="s">
        <v>6</v>
      </c>
      <c r="F92" s="22">
        <f t="shared" si="4"/>
        <v>10</v>
      </c>
      <c r="G92" s="38">
        <v>0</v>
      </c>
      <c r="H92" s="31">
        <f t="shared" si="5"/>
        <v>0</v>
      </c>
      <c r="I92" s="43">
        <v>0.23</v>
      </c>
      <c r="J92" s="31">
        <f t="shared" si="6"/>
        <v>0</v>
      </c>
      <c r="K92" s="51"/>
      <c r="L92" s="52"/>
      <c r="M92" s="52">
        <v>10</v>
      </c>
    </row>
    <row r="93" spans="1:13" ht="51.75" customHeight="1" x14ac:dyDescent="0.25">
      <c r="A93" s="15">
        <v>88</v>
      </c>
      <c r="B93" s="16" t="s">
        <v>57</v>
      </c>
      <c r="C93" s="16" t="s">
        <v>77</v>
      </c>
      <c r="D93" s="7"/>
      <c r="E93" s="22" t="s">
        <v>6</v>
      </c>
      <c r="F93" s="22">
        <f t="shared" si="4"/>
        <v>5</v>
      </c>
      <c r="G93" s="38">
        <v>0</v>
      </c>
      <c r="H93" s="31">
        <f t="shared" si="5"/>
        <v>0</v>
      </c>
      <c r="I93" s="43">
        <v>0.23</v>
      </c>
      <c r="J93" s="31">
        <f t="shared" si="6"/>
        <v>0</v>
      </c>
      <c r="K93" s="51"/>
      <c r="L93" s="52"/>
      <c r="M93" s="52">
        <v>5</v>
      </c>
    </row>
    <row r="94" spans="1:13" ht="75.75" customHeight="1" x14ac:dyDescent="0.25">
      <c r="A94" s="15">
        <v>89</v>
      </c>
      <c r="B94" s="16" t="s">
        <v>122</v>
      </c>
      <c r="C94" s="16" t="s">
        <v>161</v>
      </c>
      <c r="D94" s="7"/>
      <c r="E94" s="22" t="s">
        <v>6</v>
      </c>
      <c r="F94" s="22">
        <f t="shared" si="4"/>
        <v>100</v>
      </c>
      <c r="G94" s="38">
        <v>0</v>
      </c>
      <c r="H94" s="31">
        <f t="shared" si="5"/>
        <v>0</v>
      </c>
      <c r="I94" s="43">
        <v>0.23</v>
      </c>
      <c r="J94" s="31">
        <f t="shared" si="6"/>
        <v>0</v>
      </c>
      <c r="K94" s="51">
        <v>100</v>
      </c>
      <c r="L94" s="52"/>
      <c r="M94" s="52"/>
    </row>
    <row r="95" spans="1:13" ht="75.75" customHeight="1" x14ac:dyDescent="0.25">
      <c r="A95" s="15">
        <v>90</v>
      </c>
      <c r="B95" s="16" t="s">
        <v>122</v>
      </c>
      <c r="C95" s="16" t="s">
        <v>160</v>
      </c>
      <c r="D95" s="7"/>
      <c r="E95" s="22" t="s">
        <v>6</v>
      </c>
      <c r="F95" s="22">
        <f t="shared" si="4"/>
        <v>64</v>
      </c>
      <c r="G95" s="38">
        <v>0</v>
      </c>
      <c r="H95" s="31">
        <f t="shared" si="5"/>
        <v>0</v>
      </c>
      <c r="I95" s="43">
        <v>0.23</v>
      </c>
      <c r="J95" s="31">
        <f t="shared" si="6"/>
        <v>0</v>
      </c>
      <c r="K95" s="51">
        <v>60</v>
      </c>
      <c r="L95" s="52"/>
      <c r="M95" s="52">
        <v>4</v>
      </c>
    </row>
    <row r="96" spans="1:13" ht="75.75" customHeight="1" x14ac:dyDescent="0.25">
      <c r="A96" s="15">
        <v>91</v>
      </c>
      <c r="B96" s="16" t="s">
        <v>122</v>
      </c>
      <c r="C96" s="16" t="s">
        <v>159</v>
      </c>
      <c r="D96" s="7"/>
      <c r="E96" s="22" t="s">
        <v>6</v>
      </c>
      <c r="F96" s="22">
        <f t="shared" si="4"/>
        <v>40</v>
      </c>
      <c r="G96" s="38">
        <v>0</v>
      </c>
      <c r="H96" s="31">
        <f t="shared" si="5"/>
        <v>0</v>
      </c>
      <c r="I96" s="43">
        <v>0.23</v>
      </c>
      <c r="J96" s="31">
        <f t="shared" si="6"/>
        <v>0</v>
      </c>
      <c r="K96" s="51">
        <v>40</v>
      </c>
      <c r="L96" s="52"/>
      <c r="M96" s="52"/>
    </row>
    <row r="97" spans="1:13" ht="75.75" customHeight="1" x14ac:dyDescent="0.25">
      <c r="A97" s="15">
        <v>92</v>
      </c>
      <c r="B97" s="16" t="s">
        <v>122</v>
      </c>
      <c r="C97" s="16" t="s">
        <v>163</v>
      </c>
      <c r="D97" s="7"/>
      <c r="E97" s="22" t="s">
        <v>6</v>
      </c>
      <c r="F97" s="22">
        <f t="shared" si="4"/>
        <v>63</v>
      </c>
      <c r="G97" s="38">
        <v>0</v>
      </c>
      <c r="H97" s="31">
        <f t="shared" si="5"/>
        <v>0</v>
      </c>
      <c r="I97" s="43">
        <v>0.23</v>
      </c>
      <c r="J97" s="31">
        <f t="shared" si="6"/>
        <v>0</v>
      </c>
      <c r="K97" s="51">
        <v>60</v>
      </c>
      <c r="L97" s="52"/>
      <c r="M97" s="52">
        <v>3</v>
      </c>
    </row>
    <row r="98" spans="1:13" ht="75.75" customHeight="1" x14ac:dyDescent="0.25">
      <c r="A98" s="15">
        <v>93</v>
      </c>
      <c r="B98" s="16" t="s">
        <v>122</v>
      </c>
      <c r="C98" s="16" t="s">
        <v>162</v>
      </c>
      <c r="D98" s="7"/>
      <c r="E98" s="22" t="s">
        <v>6</v>
      </c>
      <c r="F98" s="22">
        <f t="shared" si="4"/>
        <v>83</v>
      </c>
      <c r="G98" s="38">
        <v>0</v>
      </c>
      <c r="H98" s="31">
        <f t="shared" si="5"/>
        <v>0</v>
      </c>
      <c r="I98" s="43">
        <v>0.23</v>
      </c>
      <c r="J98" s="31">
        <f t="shared" si="6"/>
        <v>0</v>
      </c>
      <c r="K98" s="51">
        <v>80</v>
      </c>
      <c r="L98" s="52"/>
      <c r="M98" s="52">
        <v>3</v>
      </c>
    </row>
    <row r="99" spans="1:13" ht="60" x14ac:dyDescent="0.25">
      <c r="A99" s="15">
        <v>94</v>
      </c>
      <c r="B99" s="16" t="s">
        <v>35</v>
      </c>
      <c r="C99" s="16" t="s">
        <v>36</v>
      </c>
      <c r="D99" s="7"/>
      <c r="E99" s="22" t="s">
        <v>6</v>
      </c>
      <c r="F99" s="22">
        <f t="shared" si="4"/>
        <v>40</v>
      </c>
      <c r="G99" s="38">
        <v>0</v>
      </c>
      <c r="H99" s="31">
        <f t="shared" si="5"/>
        <v>0</v>
      </c>
      <c r="I99" s="43">
        <v>0.23</v>
      </c>
      <c r="J99" s="31">
        <f t="shared" si="6"/>
        <v>0</v>
      </c>
      <c r="K99" s="51">
        <v>40</v>
      </c>
      <c r="L99" s="52"/>
      <c r="M99" s="52">
        <v>0</v>
      </c>
    </row>
    <row r="100" spans="1:13" ht="60" x14ac:dyDescent="0.25">
      <c r="A100" s="15">
        <v>95</v>
      </c>
      <c r="B100" s="16" t="s">
        <v>35</v>
      </c>
      <c r="C100" s="16" t="s">
        <v>37</v>
      </c>
      <c r="D100" s="7"/>
      <c r="E100" s="22" t="s">
        <v>6</v>
      </c>
      <c r="F100" s="22">
        <f t="shared" si="4"/>
        <v>40</v>
      </c>
      <c r="G100" s="38">
        <v>0</v>
      </c>
      <c r="H100" s="31">
        <f t="shared" si="5"/>
        <v>0</v>
      </c>
      <c r="I100" s="43">
        <v>0.23</v>
      </c>
      <c r="J100" s="31">
        <f t="shared" si="6"/>
        <v>0</v>
      </c>
      <c r="K100" s="51">
        <v>40</v>
      </c>
      <c r="L100" s="52"/>
      <c r="M100" s="52">
        <v>0</v>
      </c>
    </row>
    <row r="101" spans="1:13" ht="105" x14ac:dyDescent="0.25">
      <c r="A101" s="15">
        <v>96</v>
      </c>
      <c r="B101" s="16" t="s">
        <v>38</v>
      </c>
      <c r="C101" s="16" t="s">
        <v>39</v>
      </c>
      <c r="D101" s="7"/>
      <c r="E101" s="22" t="s">
        <v>6</v>
      </c>
      <c r="F101" s="22">
        <f t="shared" si="4"/>
        <v>3</v>
      </c>
      <c r="G101" s="38">
        <v>0</v>
      </c>
      <c r="H101" s="31">
        <f t="shared" si="5"/>
        <v>0</v>
      </c>
      <c r="I101" s="43">
        <v>0.23</v>
      </c>
      <c r="J101" s="31">
        <f t="shared" si="6"/>
        <v>0</v>
      </c>
      <c r="K101" s="51"/>
      <c r="L101" s="52"/>
      <c r="M101" s="52">
        <v>3</v>
      </c>
    </row>
    <row r="102" spans="1:13" ht="30" x14ac:dyDescent="0.25">
      <c r="A102" s="56">
        <v>97</v>
      </c>
      <c r="B102" s="57" t="s">
        <v>41</v>
      </c>
      <c r="C102" s="57" t="s">
        <v>42</v>
      </c>
      <c r="D102" s="58"/>
      <c r="E102" s="59" t="s">
        <v>40</v>
      </c>
      <c r="F102" s="59">
        <f t="shared" si="4"/>
        <v>2</v>
      </c>
      <c r="G102" s="60">
        <v>0</v>
      </c>
      <c r="H102" s="61">
        <f t="shared" si="5"/>
        <v>0</v>
      </c>
      <c r="I102" s="62">
        <v>0.23</v>
      </c>
      <c r="J102" s="61">
        <f t="shared" si="6"/>
        <v>0</v>
      </c>
      <c r="K102" s="51"/>
      <c r="L102" s="52"/>
      <c r="M102" s="52">
        <v>2</v>
      </c>
    </row>
    <row r="103" spans="1:13" x14ac:dyDescent="0.25">
      <c r="A103" s="65">
        <v>98</v>
      </c>
      <c r="B103" s="71" t="s">
        <v>195</v>
      </c>
      <c r="C103" s="72"/>
      <c r="D103" s="72"/>
      <c r="E103" s="72"/>
      <c r="F103" s="72"/>
      <c r="G103" s="73"/>
      <c r="H103" s="63">
        <f>SUM(H6:H102)</f>
        <v>0</v>
      </c>
      <c r="I103" s="64"/>
      <c r="J103" s="63">
        <f>SUM(J6:J102)</f>
        <v>0</v>
      </c>
    </row>
    <row r="105" spans="1:13" x14ac:dyDescent="0.25">
      <c r="G105" s="20"/>
      <c r="H105" s="20"/>
      <c r="I105" s="20"/>
      <c r="J105" s="20"/>
      <c r="K105" s="20"/>
      <c r="L105" s="20"/>
      <c r="M105" s="20"/>
    </row>
  </sheetData>
  <mergeCells count="6">
    <mergeCell ref="A1:M1"/>
    <mergeCell ref="B103:G103"/>
    <mergeCell ref="A3:D3"/>
    <mergeCell ref="K3:M3"/>
    <mergeCell ref="E3:J3"/>
    <mergeCell ref="A2:M2"/>
  </mergeCells>
  <phoneticPr fontId="5" type="noConversion"/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Płochocka Mariola</cp:lastModifiedBy>
  <cp:lastPrinted>2022-08-30T07:19:28Z</cp:lastPrinted>
  <dcterms:created xsi:type="dcterms:W3CDTF">2018-05-29T09:59:30Z</dcterms:created>
  <dcterms:modified xsi:type="dcterms:W3CDTF">2022-08-30T11:57:39Z</dcterms:modified>
</cp:coreProperties>
</file>