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\Desktop\dokumenty 37.23\"/>
    </mc:Choice>
  </mc:AlternateContent>
  <xr:revisionPtr revIDLastSave="0" documentId="8_{C57F6F8F-44E7-4389-A8D4-AA4FF6106F99}" xr6:coauthVersionLast="47" xr6:coauthVersionMax="47" xr10:uidLastSave="{00000000-0000-0000-0000-000000000000}"/>
  <bookViews>
    <workbookView xWindow="735" yWindow="735" windowWidth="26745" windowHeight="11385" xr2:uid="{58924A79-C990-488D-9948-ECB76D728D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6" i="1" l="1"/>
  <c r="I136" i="1" s="1"/>
  <c r="J136" i="1" s="1"/>
  <c r="J137" i="1" s="1"/>
  <c r="I122" i="1"/>
  <c r="J122" i="1" s="1"/>
  <c r="I126" i="1"/>
  <c r="J126" i="1" s="1"/>
  <c r="H122" i="1"/>
  <c r="H123" i="1"/>
  <c r="I123" i="1" s="1"/>
  <c r="J123" i="1" s="1"/>
  <c r="H124" i="1"/>
  <c r="H125" i="1"/>
  <c r="H126" i="1"/>
  <c r="H82" i="1"/>
  <c r="H83" i="1"/>
  <c r="I83" i="1" s="1"/>
  <c r="H84" i="1"/>
  <c r="I84" i="1" s="1"/>
  <c r="H85" i="1"/>
  <c r="H86" i="1"/>
  <c r="I86" i="1" s="1"/>
  <c r="H87" i="1"/>
  <c r="I87" i="1" s="1"/>
  <c r="H88" i="1"/>
  <c r="I88" i="1" s="1"/>
  <c r="H89" i="1"/>
  <c r="H90" i="1"/>
  <c r="I90" i="1" s="1"/>
  <c r="H91" i="1"/>
  <c r="I91" i="1" s="1"/>
  <c r="H92" i="1"/>
  <c r="H93" i="1"/>
  <c r="I93" i="1" s="1"/>
  <c r="H94" i="1"/>
  <c r="I94" i="1" s="1"/>
  <c r="H40" i="1"/>
  <c r="I40" i="1" s="1"/>
  <c r="H41" i="1"/>
  <c r="I41" i="1" s="1"/>
  <c r="H42" i="1"/>
  <c r="I42" i="1" s="1"/>
  <c r="H43" i="1"/>
  <c r="H44" i="1"/>
  <c r="H45" i="1"/>
  <c r="I45" i="1" s="1"/>
  <c r="J45" i="1" s="1"/>
  <c r="H46" i="1"/>
  <c r="I46" i="1" s="1"/>
  <c r="J46" i="1" s="1"/>
  <c r="H47" i="1"/>
  <c r="H48" i="1"/>
  <c r="I48" i="1" s="1"/>
  <c r="H49" i="1"/>
  <c r="I49" i="1" s="1"/>
  <c r="J49" i="1" s="1"/>
  <c r="H50" i="1"/>
  <c r="I50" i="1" s="1"/>
  <c r="J50" i="1" s="1"/>
  <c r="H51" i="1"/>
  <c r="H52" i="1"/>
  <c r="H53" i="1"/>
  <c r="I53" i="1" s="1"/>
  <c r="J53" i="1" s="1"/>
  <c r="H54" i="1"/>
  <c r="I54" i="1" s="1"/>
  <c r="J54" i="1" s="1"/>
  <c r="H55" i="1"/>
  <c r="H56" i="1"/>
  <c r="I56" i="1" s="1"/>
  <c r="H57" i="1"/>
  <c r="I57" i="1" s="1"/>
  <c r="J57" i="1" s="1"/>
  <c r="H58" i="1"/>
  <c r="I58" i="1" s="1"/>
  <c r="J58" i="1" s="1"/>
  <c r="H59" i="1"/>
  <c r="H60" i="1"/>
  <c r="H61" i="1"/>
  <c r="I61" i="1" s="1"/>
  <c r="J61" i="1" s="1"/>
  <c r="H62" i="1"/>
  <c r="I62" i="1" s="1"/>
  <c r="J62" i="1" s="1"/>
  <c r="H63" i="1"/>
  <c r="H64" i="1"/>
  <c r="I64" i="1" s="1"/>
  <c r="H65" i="1"/>
  <c r="I65" i="1" s="1"/>
  <c r="J65" i="1" s="1"/>
  <c r="H66" i="1"/>
  <c r="I66" i="1" s="1"/>
  <c r="J66" i="1" s="1"/>
  <c r="H67" i="1"/>
  <c r="H68" i="1"/>
  <c r="H69" i="1"/>
  <c r="I69" i="1" s="1"/>
  <c r="J69" i="1" s="1"/>
  <c r="H70" i="1"/>
  <c r="I70" i="1" s="1"/>
  <c r="J70" i="1" s="1"/>
  <c r="H71" i="1"/>
  <c r="H72" i="1"/>
  <c r="I72" i="1" s="1"/>
  <c r="H121" i="1"/>
  <c r="I121" i="1" s="1"/>
  <c r="J121" i="1" s="1"/>
  <c r="H112" i="1"/>
  <c r="I112" i="1" s="1"/>
  <c r="H111" i="1"/>
  <c r="H110" i="1"/>
  <c r="I110" i="1" s="1"/>
  <c r="J110" i="1" s="1"/>
  <c r="H109" i="1"/>
  <c r="H108" i="1"/>
  <c r="I108" i="1" s="1"/>
  <c r="H107" i="1"/>
  <c r="I107" i="1" s="1"/>
  <c r="J107" i="1" s="1"/>
  <c r="H106" i="1"/>
  <c r="I106" i="1" s="1"/>
  <c r="J106" i="1" s="1"/>
  <c r="H105" i="1"/>
  <c r="I105" i="1" s="1"/>
  <c r="H104" i="1"/>
  <c r="I104" i="1" s="1"/>
  <c r="H103" i="1"/>
  <c r="I103" i="1" s="1"/>
  <c r="J103" i="1" s="1"/>
  <c r="H81" i="1"/>
  <c r="H39" i="1"/>
  <c r="H27" i="1"/>
  <c r="H28" i="1"/>
  <c r="H29" i="1"/>
  <c r="H30" i="1"/>
  <c r="I30" i="1" s="1"/>
  <c r="J30" i="1" s="1"/>
  <c r="H26" i="1"/>
  <c r="H17" i="1"/>
  <c r="I17" i="1" s="1"/>
  <c r="J17" i="1" s="1"/>
  <c r="J124" i="1" l="1"/>
  <c r="I125" i="1"/>
  <c r="J125" i="1" s="1"/>
  <c r="I124" i="1"/>
  <c r="J93" i="1"/>
  <c r="J90" i="1"/>
  <c r="J86" i="1"/>
  <c r="I82" i="1"/>
  <c r="J82" i="1" s="1"/>
  <c r="J88" i="1"/>
  <c r="J84" i="1"/>
  <c r="I92" i="1"/>
  <c r="J92" i="1" s="1"/>
  <c r="I89" i="1"/>
  <c r="J89" i="1" s="1"/>
  <c r="I85" i="1"/>
  <c r="J85" i="1" s="1"/>
  <c r="J94" i="1"/>
  <c r="J91" i="1"/>
  <c r="J87" i="1"/>
  <c r="J83" i="1"/>
  <c r="J41" i="1"/>
  <c r="J42" i="1"/>
  <c r="I68" i="1"/>
  <c r="J68" i="1" s="1"/>
  <c r="I60" i="1"/>
  <c r="J60" i="1" s="1"/>
  <c r="I52" i="1"/>
  <c r="J52" i="1" s="1"/>
  <c r="I44" i="1"/>
  <c r="J44" i="1" s="1"/>
  <c r="I71" i="1"/>
  <c r="J71" i="1" s="1"/>
  <c r="I67" i="1"/>
  <c r="J67" i="1" s="1"/>
  <c r="I63" i="1"/>
  <c r="J63" i="1" s="1"/>
  <c r="I59" i="1"/>
  <c r="J59" i="1" s="1"/>
  <c r="I55" i="1"/>
  <c r="J55" i="1" s="1"/>
  <c r="I51" i="1"/>
  <c r="J51" i="1" s="1"/>
  <c r="I47" i="1"/>
  <c r="J47" i="1" s="1"/>
  <c r="I43" i="1"/>
  <c r="J43" i="1" s="1"/>
  <c r="J72" i="1"/>
  <c r="J64" i="1"/>
  <c r="J56" i="1"/>
  <c r="J48" i="1"/>
  <c r="J40" i="1"/>
  <c r="I81" i="1"/>
  <c r="J81" i="1" s="1"/>
  <c r="I111" i="1"/>
  <c r="J111" i="1" s="1"/>
  <c r="I109" i="1"/>
  <c r="J109" i="1" s="1"/>
  <c r="J105" i="1"/>
  <c r="J104" i="1"/>
  <c r="J108" i="1"/>
  <c r="J112" i="1"/>
  <c r="I39" i="1"/>
  <c r="J39" i="1" s="1"/>
  <c r="I29" i="1"/>
  <c r="J29" i="1" s="1"/>
  <c r="I28" i="1"/>
  <c r="J28" i="1" s="1"/>
  <c r="I26" i="1"/>
  <c r="J26" i="1" s="1"/>
  <c r="I27" i="1"/>
  <c r="J27" i="1" s="1"/>
  <c r="J127" i="1" l="1"/>
  <c r="J95" i="1"/>
  <c r="J73" i="1"/>
  <c r="J113" i="1"/>
  <c r="J18" i="1"/>
  <c r="J31" i="1"/>
</calcChain>
</file>

<file path=xl/sharedStrings.xml><?xml version="1.0" encoding="utf-8"?>
<sst xmlns="http://schemas.openxmlformats.org/spreadsheetml/2006/main" count="383" uniqueCount="170">
  <si>
    <r>
      <t>część I zamówienia</t>
    </r>
    <r>
      <rPr>
        <sz val="12"/>
        <color theme="1"/>
        <rFont val="Calibri"/>
        <family val="2"/>
        <charset val="238"/>
      </rPr>
      <t xml:space="preserve"> </t>
    </r>
  </si>
  <si>
    <t>WYMAGANIA ZAMAWIAJĄCEGO</t>
  </si>
  <si>
    <t>Lp.</t>
  </si>
  <si>
    <t>J.M</t>
  </si>
  <si>
    <t>Ilość</t>
  </si>
  <si>
    <r>
      <t>część II zamówienia</t>
    </r>
    <r>
      <rPr>
        <sz val="12"/>
        <color theme="1"/>
        <rFont val="Calibri"/>
        <family val="2"/>
        <charset val="238"/>
      </rPr>
      <t xml:space="preserve"> </t>
    </r>
  </si>
  <si>
    <r>
      <t>część III zamówienia</t>
    </r>
    <r>
      <rPr>
        <sz val="12"/>
        <color theme="1"/>
        <rFont val="Calibri"/>
        <family val="2"/>
        <charset val="238"/>
      </rPr>
      <t xml:space="preserve"> </t>
    </r>
  </si>
  <si>
    <t>Parametry wymagane</t>
  </si>
  <si>
    <t>FORMULARZ CENOWY – zwany FC</t>
  </si>
  <si>
    <t>FORMULARZ CENOWY</t>
  </si>
  <si>
    <t>SUMA</t>
  </si>
  <si>
    <t xml:space="preserve">Nazwa </t>
  </si>
  <si>
    <t>1.</t>
  </si>
  <si>
    <t>2.</t>
  </si>
  <si>
    <t>3.</t>
  </si>
  <si>
    <t>4.</t>
  </si>
  <si>
    <t>Dokładny opis znajduje się w załączniku nr 2 do Ogłoszenia -Opis przedmiotu zamówienia (OPZ)</t>
  </si>
  <si>
    <t>Załącznik Nr 1.1. do FO/załącznik nr 1.1. do umowy</t>
  </si>
  <si>
    <t>5.</t>
  </si>
  <si>
    <t>6.</t>
  </si>
  <si>
    <t>7.</t>
  </si>
  <si>
    <t>8.</t>
  </si>
  <si>
    <t>9.</t>
  </si>
  <si>
    <t>10.</t>
  </si>
  <si>
    <t>11.</t>
  </si>
  <si>
    <t>12.</t>
  </si>
  <si>
    <r>
      <t>część IV zamówienia</t>
    </r>
    <r>
      <rPr>
        <sz val="12"/>
        <color theme="1"/>
        <rFont val="Calibri"/>
        <family val="2"/>
        <charset val="238"/>
      </rPr>
      <t xml:space="preserve"> </t>
    </r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</si>
  <si>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</si>
  <si>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</si>
  <si>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</si>
  <si>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</si>
  <si>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</si>
  <si>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</si>
  <si>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</si>
  <si>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</si>
  <si>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</si>
  <si>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Cena jednostkowa netto (zł)</t>
  </si>
  <si>
    <t>Wartość netto (zł)
[5*6]</t>
  </si>
  <si>
    <t>Wartość brutto (zł)
[7+8]</t>
  </si>
  <si>
    <t>1,25-dihydroksycholekalcyferol</t>
  </si>
  <si>
    <t>Albumina surowicy bydlęcej (BSA)</t>
  </si>
  <si>
    <t>opak.= 10 µg</t>
  </si>
  <si>
    <t>opak.=500 ml</t>
  </si>
  <si>
    <t>Opak. = ampułka</t>
  </si>
  <si>
    <t>Opak. = 500 ml</t>
  </si>
  <si>
    <t>Opak. = 1 l</t>
  </si>
  <si>
    <t>Wartość podatku VAT 
[7* 23% podatku VAT]</t>
  </si>
  <si>
    <t>DMEM/F-12</t>
  </si>
  <si>
    <t>Rozwór penicyliny i streptomycyny</t>
  </si>
  <si>
    <t>Płodowa Surowica Bydlęca (Fetal Bovine Serum)</t>
  </si>
  <si>
    <t>opak.=100 mg</t>
  </si>
  <si>
    <t>opak.=100 ml</t>
  </si>
  <si>
    <r>
      <t>część V zamówienia</t>
    </r>
    <r>
      <rPr>
        <sz val="12"/>
        <color theme="1"/>
        <rFont val="Calibri"/>
        <family val="2"/>
        <charset val="238"/>
      </rPr>
      <t xml:space="preserve"> </t>
    </r>
  </si>
  <si>
    <r>
      <t>część VI zamówienia</t>
    </r>
    <r>
      <rPr>
        <sz val="12"/>
        <color theme="1"/>
        <rFont val="Calibri"/>
        <family val="2"/>
        <charset val="238"/>
      </rPr>
      <t xml:space="preserve"> </t>
    </r>
  </si>
  <si>
    <t xml:space="preserve">5. Wszystkie pozycje  z danej częśći z kolumny 9 należy  zsumować.  </t>
  </si>
  <si>
    <t>1. W  kolumnie  6 tabeli należy podać cenę jednostkową netto dla części, na którą/e składa ofertę.</t>
  </si>
  <si>
    <t>2. Następnie w kolumnie 7 tabeli obliczyć wartość netto -  kol. 5 (ilość) pomnożyć przez kol. 6 (cena jedn. netto).</t>
  </si>
  <si>
    <t>3.  W kolumnie 8 należy wyliczyć wartość podatku VAT  - Wartość netto (kol.  7) pomnożyć przez stawkę podatku VAT (23%).</t>
  </si>
  <si>
    <t>4.  W kolumnie 9 należy podac  wartość brutto  - suma kol. 7 i kol. 8)</t>
  </si>
  <si>
    <t xml:space="preserve">  Numer referencyjny: WIM/ZP/13/2022                                                                                                      </t>
  </si>
  <si>
    <t>Peorksydaza z chrzanu</t>
  </si>
  <si>
    <t>Zestaw ELISA do oznaczania ludzkiego IL-1 beta/IL-1F2</t>
  </si>
  <si>
    <t>Zestaw ELISA do oznaczania ludzkiego TGF-beta 1</t>
  </si>
  <si>
    <t>Zestaw ELISA do oznaczania ludzkiego IL-10</t>
  </si>
  <si>
    <t>Zestaw ELISA do oznaczania ludzkiego IL-6</t>
  </si>
  <si>
    <t>Zestaw ELISA do oznaczania ludzkiego TNF-alfa</t>
  </si>
  <si>
    <t>Opak.=5 płytek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</si>
  <si>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</si>
  <si>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</si>
  <si>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</si>
  <si>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</si>
  <si>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</si>
  <si>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</si>
  <si>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</si>
  <si>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</si>
  <si>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</si>
  <si>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</si>
  <si>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</si>
  <si>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</si>
  <si>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</si>
  <si>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Alexa Flour 488 phalloidin</t>
  </si>
  <si>
    <t>Antybiotyk - siarczan G418</t>
  </si>
  <si>
    <t>DAPI (4',6-Diamidino-2-Phenylindole, Dihydrochloride)</t>
  </si>
  <si>
    <t>Test na żywotność komórek ssaków</t>
  </si>
  <si>
    <t>α-MEM</t>
  </si>
  <si>
    <t>DMEM/F-12 (HEPES, bez czerwieni fenolowej)</t>
  </si>
  <si>
    <t>DMEM z niską zawartością glukozy</t>
  </si>
  <si>
    <t>DPBS (bez wapnia i magnezu)</t>
  </si>
  <si>
    <t>Roztwór stabilizujący RNA</t>
  </si>
  <si>
    <t>Test do badania proliferacji komórek oparty na pomiarze stężenia DNA</t>
  </si>
  <si>
    <t>Zestaw do oznaczania aktywności fosfatazy alkaicznej</t>
  </si>
  <si>
    <t>Roztwór Trypsyna-EDTA 0.25%</t>
  </si>
  <si>
    <t>Zestaw do oznaczania stężenia wapnia</t>
  </si>
  <si>
    <t>Przeciwciało specyficzne dla osteokalcyny</t>
  </si>
  <si>
    <t>Przeciwciało specyficzne dla ostepontyny</t>
  </si>
  <si>
    <t>Sonda typu TaqMan Hs00154192_m1 do analizy ekspresji genu BMP2</t>
  </si>
  <si>
    <t>Odcznnik TaqMan Universal Master Mix II z UNG</t>
  </si>
  <si>
    <t>Roztwór Trypsyna-EDTA 0.05%</t>
  </si>
  <si>
    <t>Monoklonalne przeciwciało F4/80 (klon CI:A3-1)</t>
  </si>
  <si>
    <t>Barwnik fluorescencyjny Hoechst 33342</t>
  </si>
  <si>
    <t>DMEM z wysoką zawartością glukozy</t>
  </si>
  <si>
    <t>Pożywka RPMI-1640</t>
  </si>
  <si>
    <t>Sonda typu TaqMan Hs01587814_g1 do analizy ekspresji genu BGLAP</t>
  </si>
  <si>
    <t>Sonda typu TaqMan Hs05015684_g1 do analizy ekspresji genu EEF1A1</t>
  </si>
  <si>
    <t>Pirogronian sodu</t>
  </si>
  <si>
    <t>MEM bez L-glutaminy</t>
  </si>
  <si>
    <t>opak.=300 units</t>
  </si>
  <si>
    <t>opak.=1g</t>
  </si>
  <si>
    <t>opak.=10 mg</t>
  </si>
  <si>
    <t>Zestaw = 2x10 fiolek</t>
  </si>
  <si>
    <t>zestaw = 10 x 500 ml</t>
  </si>
  <si>
    <t>zestaw=10x500 ml</t>
  </si>
  <si>
    <t>zestaw=1 x 250 mL</t>
  </si>
  <si>
    <t>zestaw =1000 testów</t>
  </si>
  <si>
    <t>Zestaw = bufor 225ml +tabletki 105szt.</t>
  </si>
  <si>
    <t>Opak.=100 ml</t>
  </si>
  <si>
    <t>Opak.=10 x 10 mL</t>
  </si>
  <si>
    <t>Opak. = 100 ul</t>
  </si>
  <si>
    <t>Opak.= 250 ul</t>
  </si>
  <si>
    <t>Opak.= 2 x 5 mL</t>
  </si>
  <si>
    <t>Opak.=500 ml</t>
  </si>
  <si>
    <t>Opak.=250 ug</t>
  </si>
  <si>
    <t>Opak.=100 mg</t>
  </si>
  <si>
    <t>zestaw=10 x 500 ml</t>
  </si>
  <si>
    <t>opak.=10x500mL</t>
  </si>
  <si>
    <t>Opak. = 100 ml</t>
  </si>
  <si>
    <t>Opak = 500 ml</t>
  </si>
  <si>
    <t>Ludzki rekombinowany transformujący czynnik wzrostu (TGF) β3</t>
  </si>
  <si>
    <t>Suplement ITS</t>
  </si>
  <si>
    <t>β-glicerofosforan disodu</t>
  </si>
  <si>
    <t>Pepsyna</t>
  </si>
  <si>
    <t>Dezoksyrybonukleaza I</t>
  </si>
  <si>
    <t>L-thyroxin</t>
  </si>
  <si>
    <t>L-3,3′,5-Triiodothyronine (T3)</t>
  </si>
  <si>
    <t>Barwnik Fast green FCF</t>
  </si>
  <si>
    <t>Kolagenza typ I</t>
  </si>
  <si>
    <t>cell proliferation Reagent WST-1</t>
  </si>
  <si>
    <t>Chlorowodorek Tyraminy</t>
  </si>
  <si>
    <t xml:space="preserve">Ludzkie komórki kostniakomięsaka MG63 </t>
  </si>
  <si>
    <t>opak. =10 µg</t>
  </si>
  <si>
    <t>Opak.=50 g</t>
  </si>
  <si>
    <t>Opak. = 1 g</t>
  </si>
  <si>
    <t>Opak. = 100 mg</t>
  </si>
  <si>
    <t>Opak. = 10 mg</t>
  </si>
  <si>
    <t>Opak. = 5 g</t>
  </si>
  <si>
    <t>opak = 8 mL</t>
  </si>
  <si>
    <t>Opak = 25 g</t>
  </si>
  <si>
    <t>Okak.= 1 fiolka</t>
  </si>
  <si>
    <t>Płyn do czyszczenia inkubatorów</t>
  </si>
  <si>
    <t>Roztwór soli fizjologicznej buforowanej fosforanami (DPBS)</t>
  </si>
  <si>
    <t>Trypsyna 0.05%</t>
  </si>
  <si>
    <t>HEPES</t>
  </si>
  <si>
    <t>Prirogronian sodu</t>
  </si>
  <si>
    <t>Pożywka McCoy’s 5A</t>
  </si>
  <si>
    <t>Opak. = 10 ml</t>
  </si>
  <si>
    <r>
      <t xml:space="preserve"> </t>
    </r>
    <r>
      <rPr>
        <sz val="9"/>
        <color rgb="FF000000"/>
        <rFont val="Calibri"/>
        <family val="2"/>
        <charset val="238"/>
        <scheme val="minor"/>
      </rPr>
      <t>Trypsyna 0.25%</t>
    </r>
  </si>
  <si>
    <t>Test do oznaczania kolagenu</t>
  </si>
  <si>
    <t>Przeciwciało pierwszorzędowe specyficzne dla ludzkiego kolagenu typu II</t>
  </si>
  <si>
    <t>Test MTS</t>
  </si>
  <si>
    <t>Przeciwciało specyficzne dla CD31</t>
  </si>
  <si>
    <t>anti-Bevacizumab ELISA Kit</t>
  </si>
  <si>
    <t>Bevacizumab Monoclonal Antibody</t>
  </si>
  <si>
    <t>Opak. = 1 zestaw</t>
  </si>
  <si>
    <t>Opak. = 100 µg</t>
  </si>
  <si>
    <t>opak.- 2500 testów</t>
  </si>
  <si>
    <t>opak.=100 ul</t>
  </si>
  <si>
    <t>opak=96 testów</t>
  </si>
  <si>
    <t>opak = 25 mg</t>
  </si>
  <si>
    <r>
      <t>część VII zamówienia</t>
    </r>
    <r>
      <rPr>
        <sz val="12"/>
        <color theme="1"/>
        <rFont val="Calibri"/>
        <family val="2"/>
        <charset val="238"/>
      </rPr>
      <t xml:space="preserve"> </t>
    </r>
  </si>
  <si>
    <t>opak.= 1000 testów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</si>
</sst>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indent="3"/>
    </xf>
    <xf numFmtId="0" fontId="4" fillId="0" borderId="2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4" fontId="5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</cellXfs>
  <cellStyles count="2">
    <cellStyle name="Normalny" xfId="0" builtinId="0"/>
    <cellStyle name="Normalny 2" xfId="1" xr:uid="{026726F2-80F7-4E43-9800-C239D6CD22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8D047-819B-4B2B-86D3-1AC2B4A76FC2}">
  <dimension ref="B1:J138"/>
  <sheetViews>
    <sheetView tabSelected="1" topLeftCell="A125" workbookViewId="0">
      <selection activeCell="D136" sqref="D136"/>
    </sheetView>
  </sheetViews>
  <sheetFormatPr defaultRowHeight="15" x14ac:dyDescent="0.25"/>
  <cols>
    <col min="2" max="2" width="6.85546875" customWidth="1"/>
    <col min="3" max="3" width="23.140625" customWidth="1"/>
    <col min="4" max="4" width="33.42578125" customWidth="1"/>
    <col min="5" max="5" width="12.42578125" customWidth="1"/>
    <col min="6" max="6" width="9.28515625" customWidth="1"/>
    <col min="7" max="7" width="12.7109375" customWidth="1"/>
    <col min="8" max="8" width="12" customWidth="1"/>
    <col min="9" max="9" width="14.42578125" customWidth="1"/>
    <col min="10" max="10" width="14.85546875" customWidth="1"/>
  </cols>
  <sheetData>
    <row r="1" spans="2:10" x14ac:dyDescent="0.25">
      <c r="B1" s="40" t="s">
        <v>59</v>
      </c>
      <c r="C1" s="40"/>
      <c r="D1" s="40"/>
      <c r="E1" s="40"/>
      <c r="F1" s="40"/>
      <c r="G1" s="40"/>
      <c r="H1" s="40"/>
      <c r="I1" s="40"/>
      <c r="J1" s="40"/>
    </row>
    <row r="2" spans="2:10" x14ac:dyDescent="0.25">
      <c r="B2" s="39" t="s">
        <v>17</v>
      </c>
      <c r="C2" s="39"/>
      <c r="D2" s="39"/>
      <c r="E2" s="39"/>
      <c r="F2" s="39"/>
      <c r="G2" s="39"/>
      <c r="H2" s="39"/>
      <c r="I2" s="39"/>
      <c r="J2" s="39"/>
    </row>
    <row r="3" spans="2:10" ht="32.25" customHeight="1" x14ac:dyDescent="0.25">
      <c r="B3" s="41" t="s">
        <v>8</v>
      </c>
      <c r="C3" s="41"/>
      <c r="D3" s="41"/>
      <c r="E3" s="41"/>
      <c r="F3" s="41"/>
      <c r="G3" s="41"/>
      <c r="H3" s="41"/>
      <c r="I3" s="41"/>
      <c r="J3" s="41"/>
    </row>
    <row r="4" spans="2:10" x14ac:dyDescent="0.25">
      <c r="C4" s="4"/>
      <c r="D4" s="3"/>
      <c r="E4" s="3"/>
      <c r="F4" s="3"/>
      <c r="G4" s="3"/>
      <c r="H4" s="3"/>
      <c r="I4" s="3"/>
      <c r="J4" s="3"/>
    </row>
    <row r="5" spans="2:10" x14ac:dyDescent="0.25">
      <c r="C5" s="4"/>
      <c r="D5" s="3"/>
      <c r="E5" s="3"/>
      <c r="F5" s="3"/>
      <c r="G5" s="3"/>
      <c r="H5" s="3"/>
      <c r="I5" s="3"/>
      <c r="J5" s="3"/>
    </row>
    <row r="6" spans="2:10" x14ac:dyDescent="0.25">
      <c r="C6" s="13" t="s">
        <v>55</v>
      </c>
      <c r="D6" s="14"/>
      <c r="E6" s="14"/>
      <c r="F6" s="14"/>
      <c r="G6" s="14"/>
      <c r="H6" s="14"/>
      <c r="I6" s="14"/>
      <c r="J6" s="14"/>
    </row>
    <row r="7" spans="2:10" ht="24.75" customHeight="1" x14ac:dyDescent="0.25">
      <c r="C7" s="28" t="s">
        <v>56</v>
      </c>
      <c r="D7" s="28"/>
      <c r="E7" s="28"/>
      <c r="F7" s="28"/>
      <c r="G7" s="28"/>
      <c r="H7" s="28"/>
      <c r="I7" s="28"/>
      <c r="J7" s="28"/>
    </row>
    <row r="8" spans="2:10" ht="18" customHeight="1" x14ac:dyDescent="0.25">
      <c r="C8" s="29" t="s">
        <v>57</v>
      </c>
      <c r="D8" s="29"/>
      <c r="E8" s="29"/>
      <c r="F8" s="29"/>
      <c r="G8" s="29"/>
      <c r="H8" s="29"/>
      <c r="I8" s="29"/>
      <c r="J8" s="29"/>
    </row>
    <row r="9" spans="2:10" x14ac:dyDescent="0.25">
      <c r="C9" s="15" t="s">
        <v>58</v>
      </c>
      <c r="D9" s="3"/>
      <c r="E9" s="3"/>
      <c r="F9" s="3"/>
      <c r="G9" s="3"/>
      <c r="H9" s="3"/>
      <c r="I9" s="3"/>
      <c r="J9" s="3"/>
    </row>
    <row r="10" spans="2:10" x14ac:dyDescent="0.25">
      <c r="C10" s="15" t="s">
        <v>54</v>
      </c>
      <c r="D10" s="3"/>
      <c r="E10" s="3"/>
      <c r="F10" s="3"/>
      <c r="G10" s="3"/>
      <c r="H10" s="3"/>
      <c r="I10" s="3"/>
      <c r="J10" s="3"/>
    </row>
    <row r="11" spans="2:10" x14ac:dyDescent="0.25">
      <c r="C11" s="4"/>
      <c r="D11" s="3"/>
      <c r="E11" s="3"/>
      <c r="F11" s="3"/>
      <c r="G11" s="3"/>
      <c r="H11" s="3"/>
      <c r="I11" s="3"/>
      <c r="J11" s="3"/>
    </row>
    <row r="12" spans="2:10" ht="15.75" x14ac:dyDescent="0.25">
      <c r="B12" s="1" t="s">
        <v>0</v>
      </c>
    </row>
    <row r="14" spans="2:10" ht="27" customHeight="1" x14ac:dyDescent="0.25">
      <c r="B14" s="30" t="s">
        <v>1</v>
      </c>
      <c r="C14" s="30"/>
      <c r="D14" s="30"/>
      <c r="E14" s="30"/>
      <c r="F14" s="30"/>
      <c r="G14" s="31" t="s">
        <v>9</v>
      </c>
      <c r="H14" s="32"/>
      <c r="I14" s="32"/>
      <c r="J14" s="33"/>
    </row>
    <row r="15" spans="2:10" ht="48" x14ac:dyDescent="0.25">
      <c r="B15" s="5" t="s">
        <v>2</v>
      </c>
      <c r="C15" s="6" t="s">
        <v>11</v>
      </c>
      <c r="D15" s="6" t="s">
        <v>7</v>
      </c>
      <c r="E15" s="6" t="s">
        <v>3</v>
      </c>
      <c r="F15" s="6" t="s">
        <v>4</v>
      </c>
      <c r="G15" s="7" t="s">
        <v>36</v>
      </c>
      <c r="H15" s="11" t="s">
        <v>37</v>
      </c>
      <c r="I15" s="7" t="s">
        <v>46</v>
      </c>
      <c r="J15" s="7" t="s">
        <v>38</v>
      </c>
    </row>
    <row r="16" spans="2:10" x14ac:dyDescent="0.2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36" x14ac:dyDescent="0.25">
      <c r="B17" s="22" t="s">
        <v>12</v>
      </c>
      <c r="C17" s="23" t="s">
        <v>60</v>
      </c>
      <c r="D17" s="21" t="s">
        <v>16</v>
      </c>
      <c r="E17" s="6" t="s">
        <v>50</v>
      </c>
      <c r="F17" s="24">
        <v>2</v>
      </c>
      <c r="G17" s="25"/>
      <c r="H17" s="25">
        <f>F17*G17</f>
        <v>0</v>
      </c>
      <c r="I17" s="25">
        <f>H17*23%</f>
        <v>0</v>
      </c>
      <c r="J17" s="25">
        <f>H17+I17</f>
        <v>0</v>
      </c>
    </row>
    <row r="18" spans="2:10" ht="45.75" customHeight="1" x14ac:dyDescent="0.25">
      <c r="B18" s="38" t="s">
        <v>10</v>
      </c>
      <c r="C18" s="38"/>
      <c r="D18" s="38"/>
      <c r="E18" s="38"/>
      <c r="F18" s="38"/>
      <c r="G18" s="38"/>
      <c r="H18" s="38"/>
      <c r="I18" s="38"/>
      <c r="J18" s="12">
        <f>SUM(J17:J17)</f>
        <v>0</v>
      </c>
    </row>
    <row r="19" spans="2:10" ht="18.75" customHeight="1" x14ac:dyDescent="0.25">
      <c r="B19" s="9"/>
      <c r="C19" s="9"/>
      <c r="D19" s="9"/>
      <c r="E19" s="9"/>
      <c r="F19" s="9"/>
      <c r="G19" s="9"/>
      <c r="H19" s="9"/>
      <c r="I19" s="9"/>
      <c r="J19" s="9"/>
    </row>
    <row r="21" spans="2:10" ht="15" customHeight="1" x14ac:dyDescent="0.25">
      <c r="B21" s="1" t="s">
        <v>5</v>
      </c>
    </row>
    <row r="23" spans="2:10" ht="27" customHeight="1" x14ac:dyDescent="0.25">
      <c r="B23" s="30" t="s">
        <v>1</v>
      </c>
      <c r="C23" s="30"/>
      <c r="D23" s="30"/>
      <c r="E23" s="30"/>
      <c r="F23" s="30"/>
      <c r="G23" s="31" t="s">
        <v>9</v>
      </c>
      <c r="H23" s="32"/>
      <c r="I23" s="32"/>
      <c r="J23" s="33"/>
    </row>
    <row r="24" spans="2:10" ht="48" x14ac:dyDescent="0.25">
      <c r="B24" s="5" t="s">
        <v>2</v>
      </c>
      <c r="C24" s="6" t="s">
        <v>11</v>
      </c>
      <c r="D24" s="6" t="s">
        <v>7</v>
      </c>
      <c r="E24" s="6" t="s">
        <v>3</v>
      </c>
      <c r="F24" s="6" t="s">
        <v>4</v>
      </c>
      <c r="G24" s="7" t="s">
        <v>36</v>
      </c>
      <c r="H24" s="11" t="s">
        <v>37</v>
      </c>
      <c r="I24" s="7" t="s">
        <v>46</v>
      </c>
      <c r="J24" s="7" t="s">
        <v>38</v>
      </c>
    </row>
    <row r="25" spans="2:10" x14ac:dyDescent="0.25">
      <c r="B25" s="10">
        <v>1</v>
      </c>
      <c r="C25" s="10">
        <v>2</v>
      </c>
      <c r="D25" s="2">
        <v>3</v>
      </c>
      <c r="E25" s="10">
        <v>4</v>
      </c>
      <c r="F25" s="10">
        <v>5</v>
      </c>
      <c r="G25" s="2">
        <v>6</v>
      </c>
      <c r="H25" s="2">
        <v>7</v>
      </c>
      <c r="I25" s="2">
        <v>8</v>
      </c>
      <c r="J25" s="2">
        <v>9</v>
      </c>
    </row>
    <row r="26" spans="2:10" ht="36" x14ac:dyDescent="0.25">
      <c r="B26" s="5" t="s">
        <v>12</v>
      </c>
      <c r="C26" s="19" t="s">
        <v>61</v>
      </c>
      <c r="D26" s="18" t="s">
        <v>16</v>
      </c>
      <c r="E26" s="20" t="s">
        <v>66</v>
      </c>
      <c r="F26" s="20">
        <v>1</v>
      </c>
      <c r="G26" s="16"/>
      <c r="H26" s="8">
        <f>F26*G26</f>
        <v>0</v>
      </c>
      <c r="I26" s="8">
        <f>H26*23%</f>
        <v>0</v>
      </c>
      <c r="J26" s="8">
        <f>H26+I26</f>
        <v>0</v>
      </c>
    </row>
    <row r="27" spans="2:10" ht="36" x14ac:dyDescent="0.25">
      <c r="B27" s="5" t="s">
        <v>13</v>
      </c>
      <c r="C27" s="19" t="s">
        <v>62</v>
      </c>
      <c r="D27" s="18" t="s">
        <v>16</v>
      </c>
      <c r="E27" s="20" t="s">
        <v>66</v>
      </c>
      <c r="F27" s="20">
        <v>1</v>
      </c>
      <c r="G27" s="16"/>
      <c r="H27" s="8">
        <f t="shared" ref="H27:H30" si="0">F27*G27</f>
        <v>0</v>
      </c>
      <c r="I27" s="8">
        <f t="shared" ref="I27:I30" si="1">H27*23%</f>
        <v>0</v>
      </c>
      <c r="J27" s="8">
        <f t="shared" ref="J27:J30" si="2">H27+I27</f>
        <v>0</v>
      </c>
    </row>
    <row r="28" spans="2:10" ht="36" x14ac:dyDescent="0.25">
      <c r="B28" s="5" t="s">
        <v>14</v>
      </c>
      <c r="C28" s="19" t="s">
        <v>63</v>
      </c>
      <c r="D28" s="18" t="s">
        <v>16</v>
      </c>
      <c r="E28" s="20" t="s">
        <v>66</v>
      </c>
      <c r="F28" s="20">
        <v>1</v>
      </c>
      <c r="G28" s="16"/>
      <c r="H28" s="8">
        <f t="shared" si="0"/>
        <v>0</v>
      </c>
      <c r="I28" s="8">
        <f t="shared" si="1"/>
        <v>0</v>
      </c>
      <c r="J28" s="8">
        <f t="shared" si="2"/>
        <v>0</v>
      </c>
    </row>
    <row r="29" spans="2:10" ht="36" x14ac:dyDescent="0.25">
      <c r="B29" s="5" t="s">
        <v>15</v>
      </c>
      <c r="C29" s="19" t="s">
        <v>64</v>
      </c>
      <c r="D29" s="18" t="s">
        <v>16</v>
      </c>
      <c r="E29" s="20" t="s">
        <v>66</v>
      </c>
      <c r="F29" s="20">
        <v>1</v>
      </c>
      <c r="G29" s="16"/>
      <c r="H29" s="8">
        <f t="shared" si="0"/>
        <v>0</v>
      </c>
      <c r="I29" s="8">
        <f t="shared" si="1"/>
        <v>0</v>
      </c>
      <c r="J29" s="8">
        <f t="shared" si="2"/>
        <v>0</v>
      </c>
    </row>
    <row r="30" spans="2:10" ht="40.5" customHeight="1" x14ac:dyDescent="0.25">
      <c r="B30" s="5" t="s">
        <v>18</v>
      </c>
      <c r="C30" s="19" t="s">
        <v>65</v>
      </c>
      <c r="D30" s="18" t="s">
        <v>16</v>
      </c>
      <c r="E30" s="20" t="s">
        <v>66</v>
      </c>
      <c r="F30" s="20">
        <v>1</v>
      </c>
      <c r="G30" s="17"/>
      <c r="H30" s="8">
        <f t="shared" si="0"/>
        <v>0</v>
      </c>
      <c r="I30" s="8">
        <f t="shared" si="1"/>
        <v>0</v>
      </c>
      <c r="J30" s="8">
        <f t="shared" si="2"/>
        <v>0</v>
      </c>
    </row>
    <row r="31" spans="2:10" ht="39.75" customHeight="1" x14ac:dyDescent="0.25">
      <c r="B31" s="34" t="s">
        <v>10</v>
      </c>
      <c r="C31" s="35"/>
      <c r="D31" s="42"/>
      <c r="E31" s="35"/>
      <c r="F31" s="35"/>
      <c r="G31" s="42"/>
      <c r="H31" s="42"/>
      <c r="I31" s="43"/>
      <c r="J31" s="12">
        <f>SUM(J26:J30)</f>
        <v>0</v>
      </c>
    </row>
    <row r="34" spans="2:10" ht="15.75" x14ac:dyDescent="0.25">
      <c r="B34" s="1" t="s">
        <v>6</v>
      </c>
    </row>
    <row r="36" spans="2:10" ht="30.75" customHeight="1" x14ac:dyDescent="0.25">
      <c r="B36" s="30" t="s">
        <v>1</v>
      </c>
      <c r="C36" s="30"/>
      <c r="D36" s="30"/>
      <c r="E36" s="30"/>
      <c r="F36" s="30"/>
      <c r="G36" s="31" t="s">
        <v>9</v>
      </c>
      <c r="H36" s="32"/>
      <c r="I36" s="32"/>
      <c r="J36" s="33"/>
    </row>
    <row r="37" spans="2:10" ht="48" x14ac:dyDescent="0.25">
      <c r="B37" s="5" t="s">
        <v>2</v>
      </c>
      <c r="C37" s="6" t="s">
        <v>11</v>
      </c>
      <c r="D37" s="6" t="s">
        <v>7</v>
      </c>
      <c r="E37" s="6" t="s">
        <v>3</v>
      </c>
      <c r="F37" s="6" t="s">
        <v>4</v>
      </c>
      <c r="G37" s="7" t="s">
        <v>36</v>
      </c>
      <c r="H37" s="11" t="s">
        <v>37</v>
      </c>
      <c r="I37" s="7" t="s">
        <v>46</v>
      </c>
      <c r="J37" s="7" t="s">
        <v>38</v>
      </c>
    </row>
    <row r="38" spans="2:10" x14ac:dyDescent="0.25">
      <c r="B38" s="10">
        <v>1</v>
      </c>
      <c r="C38" s="10">
        <v>2</v>
      </c>
      <c r="D38" s="10">
        <v>3</v>
      </c>
      <c r="E38" s="10">
        <v>4</v>
      </c>
      <c r="F38" s="10">
        <v>5</v>
      </c>
      <c r="G38" s="10">
        <v>6</v>
      </c>
      <c r="H38" s="10">
        <v>7</v>
      </c>
      <c r="I38" s="10">
        <v>8</v>
      </c>
      <c r="J38" s="10">
        <v>9</v>
      </c>
    </row>
    <row r="39" spans="2:10" ht="36" x14ac:dyDescent="0.25">
      <c r="B39" s="5" t="s">
        <v>12</v>
      </c>
      <c r="C39" s="19" t="s">
        <v>80</v>
      </c>
      <c r="D39" s="21" t="s">
        <v>16</v>
      </c>
      <c r="E39" s="20" t="s">
        <v>106</v>
      </c>
      <c r="F39" s="6">
        <v>1</v>
      </c>
      <c r="G39" s="8"/>
      <c r="H39" s="8">
        <f>F39*G39</f>
        <v>0</v>
      </c>
      <c r="I39" s="8">
        <f>H39*23%</f>
        <v>0</v>
      </c>
      <c r="J39" s="8">
        <f>H39+I39</f>
        <v>0</v>
      </c>
    </row>
    <row r="40" spans="2:10" ht="36" x14ac:dyDescent="0.25">
      <c r="B40" s="5" t="s">
        <v>13</v>
      </c>
      <c r="C40" s="19" t="s">
        <v>81</v>
      </c>
      <c r="D40" s="21" t="s">
        <v>16</v>
      </c>
      <c r="E40" s="20" t="s">
        <v>107</v>
      </c>
      <c r="F40" s="20">
        <v>1</v>
      </c>
      <c r="G40" s="8"/>
      <c r="H40" s="8">
        <f t="shared" ref="H40:H72" si="3">F40*G40</f>
        <v>0</v>
      </c>
      <c r="I40" s="8">
        <f t="shared" ref="I40:I72" si="4">H40*23%</f>
        <v>0</v>
      </c>
      <c r="J40" s="8">
        <f t="shared" ref="J40:J72" si="5">H40+I40</f>
        <v>0</v>
      </c>
    </row>
    <row r="41" spans="2:10" ht="36" x14ac:dyDescent="0.25">
      <c r="B41" s="5" t="s">
        <v>14</v>
      </c>
      <c r="C41" s="19" t="s">
        <v>82</v>
      </c>
      <c r="D41" s="21" t="s">
        <v>16</v>
      </c>
      <c r="E41" s="20" t="s">
        <v>108</v>
      </c>
      <c r="F41" s="20">
        <v>1</v>
      </c>
      <c r="G41" s="8"/>
      <c r="H41" s="8">
        <f t="shared" si="3"/>
        <v>0</v>
      </c>
      <c r="I41" s="8">
        <f t="shared" si="4"/>
        <v>0</v>
      </c>
      <c r="J41" s="8">
        <f t="shared" si="5"/>
        <v>0</v>
      </c>
    </row>
    <row r="42" spans="2:10" ht="36" x14ac:dyDescent="0.25">
      <c r="B42" s="5" t="s">
        <v>15</v>
      </c>
      <c r="C42" s="19" t="s">
        <v>83</v>
      </c>
      <c r="D42" s="21" t="s">
        <v>16</v>
      </c>
      <c r="E42" s="20" t="s">
        <v>109</v>
      </c>
      <c r="F42" s="20">
        <v>2</v>
      </c>
      <c r="G42" s="8"/>
      <c r="H42" s="8">
        <f t="shared" si="3"/>
        <v>0</v>
      </c>
      <c r="I42" s="8">
        <f t="shared" si="4"/>
        <v>0</v>
      </c>
      <c r="J42" s="8">
        <f t="shared" si="5"/>
        <v>0</v>
      </c>
    </row>
    <row r="43" spans="2:10" ht="36" x14ac:dyDescent="0.25">
      <c r="B43" s="5" t="s">
        <v>18</v>
      </c>
      <c r="C43" s="19" t="s">
        <v>84</v>
      </c>
      <c r="D43" s="21" t="s">
        <v>16</v>
      </c>
      <c r="E43" s="20" t="s">
        <v>110</v>
      </c>
      <c r="F43" s="20">
        <v>1</v>
      </c>
      <c r="G43" s="8"/>
      <c r="H43" s="8">
        <f t="shared" si="3"/>
        <v>0</v>
      </c>
      <c r="I43" s="8">
        <f t="shared" si="4"/>
        <v>0</v>
      </c>
      <c r="J43" s="8">
        <f t="shared" si="5"/>
        <v>0</v>
      </c>
    </row>
    <row r="44" spans="2:10" ht="36" x14ac:dyDescent="0.25">
      <c r="B44" s="5" t="s">
        <v>19</v>
      </c>
      <c r="C44" s="19" t="s">
        <v>47</v>
      </c>
      <c r="D44" s="21" t="s">
        <v>16</v>
      </c>
      <c r="E44" s="20" t="s">
        <v>44</v>
      </c>
      <c r="F44" s="20">
        <v>6</v>
      </c>
      <c r="G44" s="8"/>
      <c r="H44" s="8">
        <f t="shared" si="3"/>
        <v>0</v>
      </c>
      <c r="I44" s="8">
        <f t="shared" si="4"/>
        <v>0</v>
      </c>
      <c r="J44" s="8">
        <f t="shared" si="5"/>
        <v>0</v>
      </c>
    </row>
    <row r="45" spans="2:10" ht="36" x14ac:dyDescent="0.25">
      <c r="B45" s="5" t="s">
        <v>20</v>
      </c>
      <c r="C45" s="19" t="s">
        <v>85</v>
      </c>
      <c r="D45" s="21" t="s">
        <v>16</v>
      </c>
      <c r="E45" s="20" t="s">
        <v>44</v>
      </c>
      <c r="F45" s="20">
        <v>5</v>
      </c>
      <c r="G45" s="8"/>
      <c r="H45" s="8">
        <f t="shared" si="3"/>
        <v>0</v>
      </c>
      <c r="I45" s="8">
        <f t="shared" si="4"/>
        <v>0</v>
      </c>
      <c r="J45" s="8">
        <f t="shared" si="5"/>
        <v>0</v>
      </c>
    </row>
    <row r="46" spans="2:10" ht="36" x14ac:dyDescent="0.25">
      <c r="B46" s="5" t="s">
        <v>21</v>
      </c>
      <c r="C46" s="19" t="s">
        <v>80</v>
      </c>
      <c r="D46" s="21" t="s">
        <v>16</v>
      </c>
      <c r="E46" s="20" t="s">
        <v>106</v>
      </c>
      <c r="F46" s="20">
        <v>1</v>
      </c>
      <c r="G46" s="8"/>
      <c r="H46" s="8">
        <f t="shared" si="3"/>
        <v>0</v>
      </c>
      <c r="I46" s="8">
        <f t="shared" si="4"/>
        <v>0</v>
      </c>
      <c r="J46" s="8">
        <f t="shared" si="5"/>
        <v>0</v>
      </c>
    </row>
    <row r="47" spans="2:10" ht="36" x14ac:dyDescent="0.25">
      <c r="B47" s="5" t="s">
        <v>22</v>
      </c>
      <c r="C47" s="19" t="s">
        <v>86</v>
      </c>
      <c r="D47" s="21" t="s">
        <v>16</v>
      </c>
      <c r="E47" s="20" t="s">
        <v>42</v>
      </c>
      <c r="F47" s="20">
        <v>8</v>
      </c>
      <c r="G47" s="8"/>
      <c r="H47" s="8">
        <f t="shared" si="3"/>
        <v>0</v>
      </c>
      <c r="I47" s="8">
        <f t="shared" si="4"/>
        <v>0</v>
      </c>
      <c r="J47" s="8">
        <f t="shared" si="5"/>
        <v>0</v>
      </c>
    </row>
    <row r="48" spans="2:10" ht="36" x14ac:dyDescent="0.25">
      <c r="B48" s="5" t="s">
        <v>23</v>
      </c>
      <c r="C48" s="19" t="s">
        <v>87</v>
      </c>
      <c r="D48" s="21" t="s">
        <v>16</v>
      </c>
      <c r="E48" s="20" t="s">
        <v>111</v>
      </c>
      <c r="F48" s="6">
        <v>1</v>
      </c>
      <c r="G48" s="8"/>
      <c r="H48" s="8">
        <f t="shared" si="3"/>
        <v>0</v>
      </c>
      <c r="I48" s="8">
        <f t="shared" si="4"/>
        <v>0</v>
      </c>
      <c r="J48" s="8">
        <f t="shared" si="5"/>
        <v>0</v>
      </c>
    </row>
    <row r="49" spans="2:10" ht="36" x14ac:dyDescent="0.25">
      <c r="B49" s="5" t="s">
        <v>24</v>
      </c>
      <c r="C49" s="19" t="s">
        <v>88</v>
      </c>
      <c r="D49" s="21" t="s">
        <v>16</v>
      </c>
      <c r="E49" s="20" t="s">
        <v>112</v>
      </c>
      <c r="F49" s="20">
        <v>1</v>
      </c>
      <c r="G49" s="8"/>
      <c r="H49" s="8">
        <f t="shared" si="3"/>
        <v>0</v>
      </c>
      <c r="I49" s="8">
        <f t="shared" si="4"/>
        <v>0</v>
      </c>
      <c r="J49" s="8">
        <f t="shared" si="5"/>
        <v>0</v>
      </c>
    </row>
    <row r="50" spans="2:10" ht="36" x14ac:dyDescent="0.25">
      <c r="B50" s="5" t="s">
        <v>25</v>
      </c>
      <c r="C50" s="19" t="s">
        <v>48</v>
      </c>
      <c r="D50" s="21" t="s">
        <v>16</v>
      </c>
      <c r="E50" s="20" t="s">
        <v>51</v>
      </c>
      <c r="F50" s="20">
        <v>3</v>
      </c>
      <c r="G50" s="8"/>
      <c r="H50" s="8">
        <f t="shared" si="3"/>
        <v>0</v>
      </c>
      <c r="I50" s="8">
        <f t="shared" si="4"/>
        <v>0</v>
      </c>
      <c r="J50" s="8">
        <f t="shared" si="5"/>
        <v>0</v>
      </c>
    </row>
    <row r="51" spans="2:10" ht="36" x14ac:dyDescent="0.25">
      <c r="B51" s="5" t="s">
        <v>27</v>
      </c>
      <c r="C51" s="19" t="s">
        <v>89</v>
      </c>
      <c r="D51" s="21" t="s">
        <v>16</v>
      </c>
      <c r="E51" s="20" t="s">
        <v>113</v>
      </c>
      <c r="F51" s="20">
        <v>1</v>
      </c>
      <c r="G51" s="8"/>
      <c r="H51" s="8">
        <f t="shared" si="3"/>
        <v>0</v>
      </c>
      <c r="I51" s="8">
        <f t="shared" si="4"/>
        <v>0</v>
      </c>
      <c r="J51" s="8">
        <f t="shared" si="5"/>
        <v>0</v>
      </c>
    </row>
    <row r="52" spans="2:10" ht="36" x14ac:dyDescent="0.25">
      <c r="B52" s="5" t="s">
        <v>28</v>
      </c>
      <c r="C52" s="19" t="s">
        <v>83</v>
      </c>
      <c r="D52" s="21" t="s">
        <v>16</v>
      </c>
      <c r="E52" s="20" t="s">
        <v>109</v>
      </c>
      <c r="F52" s="6">
        <v>1</v>
      </c>
      <c r="G52" s="8"/>
      <c r="H52" s="8">
        <f t="shared" si="3"/>
        <v>0</v>
      </c>
      <c r="I52" s="8">
        <f t="shared" si="4"/>
        <v>0</v>
      </c>
      <c r="J52" s="8">
        <f t="shared" si="5"/>
        <v>0</v>
      </c>
    </row>
    <row r="53" spans="2:10" ht="36" x14ac:dyDescent="0.25">
      <c r="B53" s="5" t="s">
        <v>29</v>
      </c>
      <c r="C53" s="19" t="s">
        <v>84</v>
      </c>
      <c r="D53" s="21" t="s">
        <v>16</v>
      </c>
      <c r="E53" s="20" t="s">
        <v>110</v>
      </c>
      <c r="F53" s="6">
        <v>1</v>
      </c>
      <c r="G53" s="8"/>
      <c r="H53" s="8">
        <f t="shared" si="3"/>
        <v>0</v>
      </c>
      <c r="I53" s="8">
        <f t="shared" si="4"/>
        <v>0</v>
      </c>
      <c r="J53" s="8">
        <f t="shared" si="5"/>
        <v>0</v>
      </c>
    </row>
    <row r="54" spans="2:10" ht="48" x14ac:dyDescent="0.25">
      <c r="B54" s="5" t="s">
        <v>30</v>
      </c>
      <c r="C54" s="19" t="s">
        <v>90</v>
      </c>
      <c r="D54" s="21" t="s">
        <v>16</v>
      </c>
      <c r="E54" s="20" t="s">
        <v>114</v>
      </c>
      <c r="F54" s="20">
        <v>1</v>
      </c>
      <c r="G54" s="8"/>
      <c r="H54" s="8">
        <f t="shared" si="3"/>
        <v>0</v>
      </c>
      <c r="I54" s="8">
        <f t="shared" si="4"/>
        <v>0</v>
      </c>
      <c r="J54" s="8">
        <f t="shared" si="5"/>
        <v>0</v>
      </c>
    </row>
    <row r="55" spans="2:10" ht="36" x14ac:dyDescent="0.25">
      <c r="B55" s="5" t="s">
        <v>31</v>
      </c>
      <c r="C55" s="19" t="s">
        <v>91</v>
      </c>
      <c r="D55" s="21" t="s">
        <v>16</v>
      </c>
      <c r="E55" s="20" t="s">
        <v>115</v>
      </c>
      <c r="F55" s="20">
        <v>4</v>
      </c>
      <c r="G55" s="8"/>
      <c r="H55" s="8">
        <f t="shared" si="3"/>
        <v>0</v>
      </c>
      <c r="I55" s="8">
        <f t="shared" si="4"/>
        <v>0</v>
      </c>
      <c r="J55" s="8">
        <f t="shared" si="5"/>
        <v>0</v>
      </c>
    </row>
    <row r="56" spans="2:10" ht="36" x14ac:dyDescent="0.25">
      <c r="B56" s="5" t="s">
        <v>32</v>
      </c>
      <c r="C56" s="19" t="s">
        <v>92</v>
      </c>
      <c r="D56" s="21" t="s">
        <v>16</v>
      </c>
      <c r="E56" s="20" t="s">
        <v>116</v>
      </c>
      <c r="F56" s="20">
        <v>1</v>
      </c>
      <c r="G56" s="8"/>
      <c r="H56" s="8">
        <f t="shared" si="3"/>
        <v>0</v>
      </c>
      <c r="I56" s="8">
        <f t="shared" si="4"/>
        <v>0</v>
      </c>
      <c r="J56" s="8">
        <f t="shared" si="5"/>
        <v>0</v>
      </c>
    </row>
    <row r="57" spans="2:10" ht="36" x14ac:dyDescent="0.25">
      <c r="B57" s="5" t="s">
        <v>33</v>
      </c>
      <c r="C57" s="19" t="s">
        <v>93</v>
      </c>
      <c r="D57" s="21" t="s">
        <v>16</v>
      </c>
      <c r="E57" s="20" t="s">
        <v>117</v>
      </c>
      <c r="F57" s="6">
        <v>1</v>
      </c>
      <c r="G57" s="8"/>
      <c r="H57" s="8">
        <f t="shared" si="3"/>
        <v>0</v>
      </c>
      <c r="I57" s="8">
        <f t="shared" si="4"/>
        <v>0</v>
      </c>
      <c r="J57" s="8">
        <f t="shared" si="5"/>
        <v>0</v>
      </c>
    </row>
    <row r="58" spans="2:10" ht="36" x14ac:dyDescent="0.25">
      <c r="B58" s="5" t="s">
        <v>34</v>
      </c>
      <c r="C58" s="19" t="s">
        <v>94</v>
      </c>
      <c r="D58" s="21" t="s">
        <v>16</v>
      </c>
      <c r="E58" s="20" t="s">
        <v>117</v>
      </c>
      <c r="F58" s="6">
        <v>1</v>
      </c>
      <c r="G58" s="8"/>
      <c r="H58" s="8">
        <f t="shared" si="3"/>
        <v>0</v>
      </c>
      <c r="I58" s="8">
        <f t="shared" si="4"/>
        <v>0</v>
      </c>
      <c r="J58" s="8">
        <f t="shared" si="5"/>
        <v>0</v>
      </c>
    </row>
    <row r="59" spans="2:10" ht="36" x14ac:dyDescent="0.25">
      <c r="B59" s="5" t="s">
        <v>35</v>
      </c>
      <c r="C59" s="19" t="s">
        <v>95</v>
      </c>
      <c r="D59" s="21" t="s">
        <v>16</v>
      </c>
      <c r="E59" s="20" t="s">
        <v>118</v>
      </c>
      <c r="F59" s="6">
        <v>1</v>
      </c>
      <c r="G59" s="8"/>
      <c r="H59" s="8">
        <f t="shared" si="3"/>
        <v>0</v>
      </c>
      <c r="I59" s="8">
        <f t="shared" si="4"/>
        <v>0</v>
      </c>
      <c r="J59" s="8">
        <f t="shared" si="5"/>
        <v>0</v>
      </c>
    </row>
    <row r="60" spans="2:10" ht="36" x14ac:dyDescent="0.25">
      <c r="B60" s="5" t="s">
        <v>67</v>
      </c>
      <c r="C60" s="19" t="s">
        <v>96</v>
      </c>
      <c r="D60" s="21" t="s">
        <v>16</v>
      </c>
      <c r="E60" s="20" t="s">
        <v>119</v>
      </c>
      <c r="F60" s="6">
        <v>1</v>
      </c>
      <c r="G60" s="8"/>
      <c r="H60" s="8">
        <f t="shared" si="3"/>
        <v>0</v>
      </c>
      <c r="I60" s="8">
        <f t="shared" si="4"/>
        <v>0</v>
      </c>
      <c r="J60" s="8">
        <f t="shared" si="5"/>
        <v>0</v>
      </c>
    </row>
    <row r="61" spans="2:10" ht="36" x14ac:dyDescent="0.25">
      <c r="B61" s="5" t="s">
        <v>68</v>
      </c>
      <c r="C61" s="19" t="s">
        <v>97</v>
      </c>
      <c r="D61" s="21" t="s">
        <v>16</v>
      </c>
      <c r="E61" s="20" t="s">
        <v>120</v>
      </c>
      <c r="F61" s="20">
        <v>2</v>
      </c>
      <c r="G61" s="8"/>
      <c r="H61" s="8">
        <f t="shared" si="3"/>
        <v>0</v>
      </c>
      <c r="I61" s="8">
        <f t="shared" si="4"/>
        <v>0</v>
      </c>
      <c r="J61" s="8">
        <f t="shared" si="5"/>
        <v>0</v>
      </c>
    </row>
    <row r="62" spans="2:10" ht="36" x14ac:dyDescent="0.25">
      <c r="B62" s="5" t="s">
        <v>69</v>
      </c>
      <c r="C62" s="19" t="s">
        <v>98</v>
      </c>
      <c r="D62" s="21" t="s">
        <v>16</v>
      </c>
      <c r="E62" s="20" t="s">
        <v>121</v>
      </c>
      <c r="F62" s="6">
        <v>1</v>
      </c>
      <c r="G62" s="8"/>
      <c r="H62" s="8">
        <f t="shared" si="3"/>
        <v>0</v>
      </c>
      <c r="I62" s="8">
        <f t="shared" si="4"/>
        <v>0</v>
      </c>
      <c r="J62" s="8">
        <f t="shared" si="5"/>
        <v>0</v>
      </c>
    </row>
    <row r="63" spans="2:10" ht="36" x14ac:dyDescent="0.25">
      <c r="B63" s="5" t="s">
        <v>70</v>
      </c>
      <c r="C63" s="19" t="s">
        <v>99</v>
      </c>
      <c r="D63" s="21" t="s">
        <v>16</v>
      </c>
      <c r="E63" s="20" t="s">
        <v>122</v>
      </c>
      <c r="F63" s="20">
        <v>1</v>
      </c>
      <c r="G63" s="8"/>
      <c r="H63" s="8">
        <f t="shared" si="3"/>
        <v>0</v>
      </c>
      <c r="I63" s="8">
        <f t="shared" si="4"/>
        <v>0</v>
      </c>
      <c r="J63" s="8">
        <f t="shared" si="5"/>
        <v>0</v>
      </c>
    </row>
    <row r="64" spans="2:10" ht="36" x14ac:dyDescent="0.25">
      <c r="B64" s="5" t="s">
        <v>71</v>
      </c>
      <c r="C64" s="19" t="s">
        <v>100</v>
      </c>
      <c r="D64" s="21" t="s">
        <v>16</v>
      </c>
      <c r="E64" s="20" t="s">
        <v>123</v>
      </c>
      <c r="F64" s="20">
        <v>1</v>
      </c>
      <c r="G64" s="8"/>
      <c r="H64" s="8">
        <f t="shared" si="3"/>
        <v>0</v>
      </c>
      <c r="I64" s="8">
        <f t="shared" si="4"/>
        <v>0</v>
      </c>
      <c r="J64" s="8">
        <f t="shared" si="5"/>
        <v>0</v>
      </c>
    </row>
    <row r="65" spans="2:10" ht="36" x14ac:dyDescent="0.25">
      <c r="B65" s="5" t="s">
        <v>72</v>
      </c>
      <c r="C65" s="19" t="s">
        <v>101</v>
      </c>
      <c r="D65" s="21" t="s">
        <v>16</v>
      </c>
      <c r="E65" s="20" t="s">
        <v>124</v>
      </c>
      <c r="F65" s="20">
        <v>1</v>
      </c>
      <c r="G65" s="8"/>
      <c r="H65" s="8">
        <f t="shared" si="3"/>
        <v>0</v>
      </c>
      <c r="I65" s="8">
        <f t="shared" si="4"/>
        <v>0</v>
      </c>
      <c r="J65" s="8">
        <f t="shared" si="5"/>
        <v>0</v>
      </c>
    </row>
    <row r="66" spans="2:10" ht="36" x14ac:dyDescent="0.25">
      <c r="B66" s="5" t="s">
        <v>73</v>
      </c>
      <c r="C66" s="19" t="s">
        <v>102</v>
      </c>
      <c r="D66" s="21" t="s">
        <v>16</v>
      </c>
      <c r="E66" s="20" t="s">
        <v>118</v>
      </c>
      <c r="F66" s="20">
        <v>1</v>
      </c>
      <c r="G66" s="8"/>
      <c r="H66" s="8">
        <f t="shared" si="3"/>
        <v>0</v>
      </c>
      <c r="I66" s="8">
        <f t="shared" si="4"/>
        <v>0</v>
      </c>
      <c r="J66" s="8">
        <f t="shared" si="5"/>
        <v>0</v>
      </c>
    </row>
    <row r="67" spans="2:10" ht="36" x14ac:dyDescent="0.25">
      <c r="B67" s="5" t="s">
        <v>74</v>
      </c>
      <c r="C67" s="19" t="s">
        <v>103</v>
      </c>
      <c r="D67" s="21" t="s">
        <v>16</v>
      </c>
      <c r="E67" s="20" t="s">
        <v>118</v>
      </c>
      <c r="F67" s="20">
        <v>1</v>
      </c>
      <c r="G67" s="8"/>
      <c r="H67" s="8">
        <f t="shared" si="3"/>
        <v>0</v>
      </c>
      <c r="I67" s="8">
        <f t="shared" si="4"/>
        <v>0</v>
      </c>
      <c r="J67" s="8">
        <f t="shared" si="5"/>
        <v>0</v>
      </c>
    </row>
    <row r="68" spans="2:10" ht="36" x14ac:dyDescent="0.25">
      <c r="B68" s="5" t="s">
        <v>75</v>
      </c>
      <c r="C68" s="19" t="s">
        <v>97</v>
      </c>
      <c r="D68" s="21" t="s">
        <v>16</v>
      </c>
      <c r="E68" s="20" t="s">
        <v>120</v>
      </c>
      <c r="F68" s="20">
        <v>2</v>
      </c>
      <c r="G68" s="8"/>
      <c r="H68" s="8">
        <f t="shared" si="3"/>
        <v>0</v>
      </c>
      <c r="I68" s="8">
        <f t="shared" si="4"/>
        <v>0</v>
      </c>
      <c r="J68" s="8">
        <f t="shared" si="5"/>
        <v>0</v>
      </c>
    </row>
    <row r="69" spans="2:10" ht="36" x14ac:dyDescent="0.25">
      <c r="B69" s="5" t="s">
        <v>76</v>
      </c>
      <c r="C69" s="19" t="s">
        <v>48</v>
      </c>
      <c r="D69" s="21" t="s">
        <v>16</v>
      </c>
      <c r="E69" s="20" t="s">
        <v>51</v>
      </c>
      <c r="F69" s="20">
        <v>1</v>
      </c>
      <c r="G69" s="8"/>
      <c r="H69" s="8">
        <f t="shared" si="3"/>
        <v>0</v>
      </c>
      <c r="I69" s="8">
        <f t="shared" si="4"/>
        <v>0</v>
      </c>
      <c r="J69" s="8">
        <f t="shared" si="5"/>
        <v>0</v>
      </c>
    </row>
    <row r="70" spans="2:10" ht="36" x14ac:dyDescent="0.25">
      <c r="B70" s="5" t="s">
        <v>77</v>
      </c>
      <c r="C70" s="19" t="s">
        <v>83</v>
      </c>
      <c r="D70" s="21" t="s">
        <v>16</v>
      </c>
      <c r="E70" s="20" t="s">
        <v>109</v>
      </c>
      <c r="F70" s="20">
        <v>2</v>
      </c>
      <c r="G70" s="8"/>
      <c r="H70" s="8">
        <f t="shared" si="3"/>
        <v>0</v>
      </c>
      <c r="I70" s="8">
        <f t="shared" si="4"/>
        <v>0</v>
      </c>
      <c r="J70" s="8">
        <f t="shared" si="5"/>
        <v>0</v>
      </c>
    </row>
    <row r="71" spans="2:10" ht="36" x14ac:dyDescent="0.25">
      <c r="B71" s="5" t="s">
        <v>78</v>
      </c>
      <c r="C71" s="19" t="s">
        <v>104</v>
      </c>
      <c r="D71" s="21" t="s">
        <v>16</v>
      </c>
      <c r="E71" s="20" t="s">
        <v>125</v>
      </c>
      <c r="F71" s="20">
        <v>1</v>
      </c>
      <c r="G71" s="8"/>
      <c r="H71" s="8">
        <f t="shared" si="3"/>
        <v>0</v>
      </c>
      <c r="I71" s="8">
        <f t="shared" si="4"/>
        <v>0</v>
      </c>
      <c r="J71" s="8">
        <f t="shared" si="5"/>
        <v>0</v>
      </c>
    </row>
    <row r="72" spans="2:10" ht="36" x14ac:dyDescent="0.25">
      <c r="B72" s="5" t="s">
        <v>79</v>
      </c>
      <c r="C72" s="19" t="s">
        <v>105</v>
      </c>
      <c r="D72" s="21" t="s">
        <v>16</v>
      </c>
      <c r="E72" s="20" t="s">
        <v>126</v>
      </c>
      <c r="F72" s="20">
        <v>4</v>
      </c>
      <c r="G72" s="8"/>
      <c r="H72" s="8">
        <f t="shared" si="3"/>
        <v>0</v>
      </c>
      <c r="I72" s="8">
        <f t="shared" si="4"/>
        <v>0</v>
      </c>
      <c r="J72" s="8">
        <f t="shared" si="5"/>
        <v>0</v>
      </c>
    </row>
    <row r="73" spans="2:10" ht="38.25" customHeight="1" x14ac:dyDescent="0.25">
      <c r="B73" s="34" t="s">
        <v>10</v>
      </c>
      <c r="C73" s="35"/>
      <c r="D73" s="35"/>
      <c r="E73" s="35"/>
      <c r="F73" s="35"/>
      <c r="G73" s="35"/>
      <c r="H73" s="35"/>
      <c r="I73" s="36"/>
      <c r="J73" s="26">
        <f>SUM(J39:J72)</f>
        <v>0</v>
      </c>
    </row>
    <row r="76" spans="2:10" ht="30" customHeight="1" x14ac:dyDescent="0.25">
      <c r="B76" s="1" t="s">
        <v>26</v>
      </c>
    </row>
    <row r="77" spans="2:10" ht="15" customHeight="1" x14ac:dyDescent="0.25"/>
    <row r="78" spans="2:10" x14ac:dyDescent="0.25">
      <c r="B78" s="30" t="s">
        <v>1</v>
      </c>
      <c r="C78" s="30"/>
      <c r="D78" s="30"/>
      <c r="E78" s="30"/>
      <c r="F78" s="30"/>
      <c r="G78" s="31" t="s">
        <v>9</v>
      </c>
      <c r="H78" s="32"/>
      <c r="I78" s="32"/>
      <c r="J78" s="33"/>
    </row>
    <row r="79" spans="2:10" ht="48" x14ac:dyDescent="0.25">
      <c r="B79" s="5" t="s">
        <v>2</v>
      </c>
      <c r="C79" s="6" t="s">
        <v>11</v>
      </c>
      <c r="D79" s="6" t="s">
        <v>7</v>
      </c>
      <c r="E79" s="6" t="s">
        <v>3</v>
      </c>
      <c r="F79" s="6" t="s">
        <v>4</v>
      </c>
      <c r="G79" s="7" t="s">
        <v>36</v>
      </c>
      <c r="H79" s="11" t="s">
        <v>37</v>
      </c>
      <c r="I79" s="7" t="s">
        <v>46</v>
      </c>
      <c r="J79" s="7" t="s">
        <v>38</v>
      </c>
    </row>
    <row r="80" spans="2:10" x14ac:dyDescent="0.25">
      <c r="B80" s="10">
        <v>1</v>
      </c>
      <c r="C80" s="10">
        <v>2</v>
      </c>
      <c r="D80" s="10">
        <v>3</v>
      </c>
      <c r="E80" s="10">
        <v>4</v>
      </c>
      <c r="F80" s="10">
        <v>5</v>
      </c>
      <c r="G80" s="10">
        <v>6</v>
      </c>
      <c r="H80" s="10">
        <v>7</v>
      </c>
      <c r="I80" s="10">
        <v>8</v>
      </c>
      <c r="J80" s="10">
        <v>9</v>
      </c>
    </row>
    <row r="81" spans="2:10" ht="36" x14ac:dyDescent="0.25">
      <c r="B81" s="5" t="s">
        <v>12</v>
      </c>
      <c r="C81" s="19" t="s">
        <v>39</v>
      </c>
      <c r="D81" s="21" t="s">
        <v>16</v>
      </c>
      <c r="E81" s="20" t="s">
        <v>41</v>
      </c>
      <c r="F81" s="27">
        <v>1</v>
      </c>
      <c r="G81" s="8"/>
      <c r="H81" s="8">
        <f>F81*G81</f>
        <v>0</v>
      </c>
      <c r="I81" s="8">
        <f>H81*23%</f>
        <v>0</v>
      </c>
      <c r="J81" s="8">
        <f>H81+I81</f>
        <v>0</v>
      </c>
    </row>
    <row r="82" spans="2:10" ht="36" x14ac:dyDescent="0.25">
      <c r="B82" s="5" t="s">
        <v>13</v>
      </c>
      <c r="C82" s="19" t="s">
        <v>127</v>
      </c>
      <c r="D82" s="21" t="s">
        <v>16</v>
      </c>
      <c r="E82" s="20" t="s">
        <v>139</v>
      </c>
      <c r="F82" s="27">
        <v>2</v>
      </c>
      <c r="G82" s="8"/>
      <c r="H82" s="8">
        <f t="shared" ref="H82:H94" si="6">F82*G82</f>
        <v>0</v>
      </c>
      <c r="I82" s="8">
        <f t="shared" ref="I82:I94" si="7">H82*23%</f>
        <v>0</v>
      </c>
      <c r="J82" s="8">
        <f t="shared" ref="J82:J94" si="8">H82+I82</f>
        <v>0</v>
      </c>
    </row>
    <row r="83" spans="2:10" ht="36" x14ac:dyDescent="0.25">
      <c r="B83" s="5" t="s">
        <v>14</v>
      </c>
      <c r="C83" s="19" t="s">
        <v>128</v>
      </c>
      <c r="D83" s="21" t="s">
        <v>16</v>
      </c>
      <c r="E83" s="20" t="s">
        <v>43</v>
      </c>
      <c r="F83" s="27">
        <v>2</v>
      </c>
      <c r="G83" s="8"/>
      <c r="H83" s="8">
        <f t="shared" si="6"/>
        <v>0</v>
      </c>
      <c r="I83" s="8">
        <f t="shared" si="7"/>
        <v>0</v>
      </c>
      <c r="J83" s="8">
        <f t="shared" si="8"/>
        <v>0</v>
      </c>
    </row>
    <row r="84" spans="2:10" ht="36" x14ac:dyDescent="0.25">
      <c r="B84" s="5" t="s">
        <v>15</v>
      </c>
      <c r="C84" s="19" t="s">
        <v>129</v>
      </c>
      <c r="D84" s="21" t="s">
        <v>16</v>
      </c>
      <c r="E84" s="20" t="s">
        <v>140</v>
      </c>
      <c r="F84" s="27">
        <v>1</v>
      </c>
      <c r="G84" s="8"/>
      <c r="H84" s="8">
        <f t="shared" si="6"/>
        <v>0</v>
      </c>
      <c r="I84" s="8">
        <f t="shared" si="7"/>
        <v>0</v>
      </c>
      <c r="J84" s="8">
        <f t="shared" si="8"/>
        <v>0</v>
      </c>
    </row>
    <row r="85" spans="2:10" ht="36" x14ac:dyDescent="0.25">
      <c r="B85" s="5" t="s">
        <v>18</v>
      </c>
      <c r="C85" s="19" t="s">
        <v>130</v>
      </c>
      <c r="D85" s="21" t="s">
        <v>16</v>
      </c>
      <c r="E85" s="20" t="s">
        <v>141</v>
      </c>
      <c r="F85" s="27">
        <v>1</v>
      </c>
      <c r="G85" s="8"/>
      <c r="H85" s="8">
        <f t="shared" si="6"/>
        <v>0</v>
      </c>
      <c r="I85" s="8">
        <f t="shared" si="7"/>
        <v>0</v>
      </c>
      <c r="J85" s="8">
        <f t="shared" si="8"/>
        <v>0</v>
      </c>
    </row>
    <row r="86" spans="2:10" ht="36" x14ac:dyDescent="0.25">
      <c r="B86" s="5" t="s">
        <v>19</v>
      </c>
      <c r="C86" s="19" t="s">
        <v>131</v>
      </c>
      <c r="D86" s="21" t="s">
        <v>16</v>
      </c>
      <c r="E86" s="20" t="s">
        <v>142</v>
      </c>
      <c r="F86" s="27">
        <v>3</v>
      </c>
      <c r="G86" s="8"/>
      <c r="H86" s="8">
        <f t="shared" si="6"/>
        <v>0</v>
      </c>
      <c r="I86" s="8">
        <f t="shared" si="7"/>
        <v>0</v>
      </c>
      <c r="J86" s="8">
        <f t="shared" si="8"/>
        <v>0</v>
      </c>
    </row>
    <row r="87" spans="2:10" ht="36" x14ac:dyDescent="0.25">
      <c r="B87" s="5" t="s">
        <v>20</v>
      </c>
      <c r="C87" s="19" t="s">
        <v>132</v>
      </c>
      <c r="D87" s="21" t="s">
        <v>16</v>
      </c>
      <c r="E87" s="20" t="s">
        <v>142</v>
      </c>
      <c r="F87" s="27">
        <v>1</v>
      </c>
      <c r="G87" s="8"/>
      <c r="H87" s="8">
        <f t="shared" si="6"/>
        <v>0</v>
      </c>
      <c r="I87" s="8">
        <f t="shared" si="7"/>
        <v>0</v>
      </c>
      <c r="J87" s="8">
        <f t="shared" si="8"/>
        <v>0</v>
      </c>
    </row>
    <row r="88" spans="2:10" ht="36" x14ac:dyDescent="0.25">
      <c r="B88" s="5" t="s">
        <v>21</v>
      </c>
      <c r="C88" s="19" t="s">
        <v>133</v>
      </c>
      <c r="D88" s="21" t="s">
        <v>16</v>
      </c>
      <c r="E88" s="20" t="s">
        <v>143</v>
      </c>
      <c r="F88" s="27">
        <v>1</v>
      </c>
      <c r="G88" s="8"/>
      <c r="H88" s="8">
        <f t="shared" si="6"/>
        <v>0</v>
      </c>
      <c r="I88" s="8">
        <f t="shared" si="7"/>
        <v>0</v>
      </c>
      <c r="J88" s="8">
        <f t="shared" si="8"/>
        <v>0</v>
      </c>
    </row>
    <row r="89" spans="2:10" ht="36" x14ac:dyDescent="0.25">
      <c r="B89" s="5" t="s">
        <v>22</v>
      </c>
      <c r="C89" s="19" t="s">
        <v>134</v>
      </c>
      <c r="D89" s="21" t="s">
        <v>16</v>
      </c>
      <c r="E89" s="20" t="s">
        <v>144</v>
      </c>
      <c r="F89" s="27">
        <v>1</v>
      </c>
      <c r="G89" s="8"/>
      <c r="H89" s="8">
        <f t="shared" si="6"/>
        <v>0</v>
      </c>
      <c r="I89" s="8">
        <f t="shared" si="7"/>
        <v>0</v>
      </c>
      <c r="J89" s="8">
        <f t="shared" si="8"/>
        <v>0</v>
      </c>
    </row>
    <row r="90" spans="2:10" ht="36" x14ac:dyDescent="0.25">
      <c r="B90" s="5" t="s">
        <v>23</v>
      </c>
      <c r="C90" s="19" t="s">
        <v>40</v>
      </c>
      <c r="D90" s="21" t="s">
        <v>16</v>
      </c>
      <c r="E90" s="20" t="s">
        <v>144</v>
      </c>
      <c r="F90" s="27">
        <v>2</v>
      </c>
      <c r="G90" s="8"/>
      <c r="H90" s="8">
        <f t="shared" si="6"/>
        <v>0</v>
      </c>
      <c r="I90" s="8">
        <f t="shared" si="7"/>
        <v>0</v>
      </c>
      <c r="J90" s="8">
        <f t="shared" si="8"/>
        <v>0</v>
      </c>
    </row>
    <row r="91" spans="2:10" ht="36" x14ac:dyDescent="0.25">
      <c r="B91" s="5" t="s">
        <v>24</v>
      </c>
      <c r="C91" s="19" t="s">
        <v>135</v>
      </c>
      <c r="D91" s="21" t="s">
        <v>16</v>
      </c>
      <c r="E91" s="20" t="s">
        <v>142</v>
      </c>
      <c r="F91" s="27">
        <v>1</v>
      </c>
      <c r="G91" s="8"/>
      <c r="H91" s="8">
        <f t="shared" si="6"/>
        <v>0</v>
      </c>
      <c r="I91" s="8">
        <f t="shared" si="7"/>
        <v>0</v>
      </c>
      <c r="J91" s="8">
        <f t="shared" si="8"/>
        <v>0</v>
      </c>
    </row>
    <row r="92" spans="2:10" ht="36" x14ac:dyDescent="0.25">
      <c r="B92" s="5" t="s">
        <v>25</v>
      </c>
      <c r="C92" s="19" t="s">
        <v>136</v>
      </c>
      <c r="D92" s="21" t="s">
        <v>16</v>
      </c>
      <c r="E92" s="20" t="s">
        <v>145</v>
      </c>
      <c r="F92" s="27">
        <v>1</v>
      </c>
      <c r="G92" s="8"/>
      <c r="H92" s="8">
        <f t="shared" si="6"/>
        <v>0</v>
      </c>
      <c r="I92" s="8">
        <f t="shared" si="7"/>
        <v>0</v>
      </c>
      <c r="J92" s="8">
        <f t="shared" si="8"/>
        <v>0</v>
      </c>
    </row>
    <row r="93" spans="2:10" ht="36" x14ac:dyDescent="0.25">
      <c r="B93" s="5" t="s">
        <v>27</v>
      </c>
      <c r="C93" s="19" t="s">
        <v>137</v>
      </c>
      <c r="D93" s="21" t="s">
        <v>16</v>
      </c>
      <c r="E93" s="20" t="s">
        <v>146</v>
      </c>
      <c r="F93" s="27">
        <v>1</v>
      </c>
      <c r="G93" s="8"/>
      <c r="H93" s="8">
        <f t="shared" si="6"/>
        <v>0</v>
      </c>
      <c r="I93" s="8">
        <f t="shared" si="7"/>
        <v>0</v>
      </c>
      <c r="J93" s="8">
        <f t="shared" si="8"/>
        <v>0</v>
      </c>
    </row>
    <row r="94" spans="2:10" ht="36" x14ac:dyDescent="0.25">
      <c r="B94" s="5" t="s">
        <v>28</v>
      </c>
      <c r="C94" s="19" t="s">
        <v>138</v>
      </c>
      <c r="D94" s="21" t="s">
        <v>16</v>
      </c>
      <c r="E94" s="20" t="s">
        <v>147</v>
      </c>
      <c r="F94" s="27">
        <v>1</v>
      </c>
      <c r="G94" s="8"/>
      <c r="H94" s="8">
        <f t="shared" si="6"/>
        <v>0</v>
      </c>
      <c r="I94" s="8">
        <f t="shared" si="7"/>
        <v>0</v>
      </c>
      <c r="J94" s="8">
        <f t="shared" si="8"/>
        <v>0</v>
      </c>
    </row>
    <row r="95" spans="2:10" ht="34.5" customHeight="1" x14ac:dyDescent="0.25">
      <c r="B95" s="34" t="s">
        <v>10</v>
      </c>
      <c r="C95" s="35"/>
      <c r="D95" s="35"/>
      <c r="E95" s="35"/>
      <c r="F95" s="35"/>
      <c r="G95" s="35"/>
      <c r="H95" s="35"/>
      <c r="I95" s="36"/>
      <c r="J95" s="26">
        <f>SUM(J81:J94)</f>
        <v>0</v>
      </c>
    </row>
    <row r="98" spans="2:10" ht="15.75" x14ac:dyDescent="0.25">
      <c r="B98" s="1" t="s">
        <v>52</v>
      </c>
    </row>
    <row r="100" spans="2:10" x14ac:dyDescent="0.25">
      <c r="B100" s="30" t="s">
        <v>1</v>
      </c>
      <c r="C100" s="30"/>
      <c r="D100" s="30"/>
      <c r="E100" s="30"/>
      <c r="F100" s="30"/>
      <c r="G100" s="31" t="s">
        <v>9</v>
      </c>
      <c r="H100" s="32"/>
      <c r="I100" s="32"/>
      <c r="J100" s="33"/>
    </row>
    <row r="101" spans="2:10" ht="48" x14ac:dyDescent="0.25">
      <c r="B101" s="5" t="s">
        <v>2</v>
      </c>
      <c r="C101" s="6" t="s">
        <v>11</v>
      </c>
      <c r="D101" s="6" t="s">
        <v>7</v>
      </c>
      <c r="E101" s="6" t="s">
        <v>3</v>
      </c>
      <c r="F101" s="6" t="s">
        <v>4</v>
      </c>
      <c r="G101" s="7" t="s">
        <v>36</v>
      </c>
      <c r="H101" s="11" t="s">
        <v>37</v>
      </c>
      <c r="I101" s="7" t="s">
        <v>46</v>
      </c>
      <c r="J101" s="7" t="s">
        <v>38</v>
      </c>
    </row>
    <row r="102" spans="2:10" x14ac:dyDescent="0.25">
      <c r="B102" s="10">
        <v>1</v>
      </c>
      <c r="C102" s="10">
        <v>2</v>
      </c>
      <c r="D102" s="10">
        <v>3</v>
      </c>
      <c r="E102" s="10">
        <v>4</v>
      </c>
      <c r="F102" s="10">
        <v>5</v>
      </c>
      <c r="G102" s="10">
        <v>6</v>
      </c>
      <c r="H102" s="10">
        <v>7</v>
      </c>
      <c r="I102" s="10">
        <v>8</v>
      </c>
      <c r="J102" s="10">
        <v>9</v>
      </c>
    </row>
    <row r="103" spans="2:10" ht="36" x14ac:dyDescent="0.25">
      <c r="B103" s="5" t="s">
        <v>12</v>
      </c>
      <c r="C103" s="19" t="s">
        <v>48</v>
      </c>
      <c r="D103" s="21" t="s">
        <v>16</v>
      </c>
      <c r="E103" s="20" t="s">
        <v>51</v>
      </c>
      <c r="F103" s="5">
        <v>5</v>
      </c>
      <c r="G103" s="8"/>
      <c r="H103" s="8">
        <f>F103*G103</f>
        <v>0</v>
      </c>
      <c r="I103" s="8">
        <f>H103*23%</f>
        <v>0</v>
      </c>
      <c r="J103" s="8">
        <f>H103+I103</f>
        <v>0</v>
      </c>
    </row>
    <row r="104" spans="2:10" ht="36" x14ac:dyDescent="0.25">
      <c r="B104" s="5" t="s">
        <v>13</v>
      </c>
      <c r="C104" s="19" t="s">
        <v>49</v>
      </c>
      <c r="D104" s="21" t="s">
        <v>16</v>
      </c>
      <c r="E104" s="20" t="s">
        <v>120</v>
      </c>
      <c r="F104" s="27">
        <v>4</v>
      </c>
      <c r="G104" s="8"/>
      <c r="H104" s="8">
        <f t="shared" ref="H104:H112" si="9">F104*G104</f>
        <v>0</v>
      </c>
      <c r="I104" s="8">
        <f t="shared" ref="I104:I112" si="10">H104*23%</f>
        <v>0</v>
      </c>
      <c r="J104" s="8">
        <f t="shared" ref="J104:J112" si="11">H104+I104</f>
        <v>0</v>
      </c>
    </row>
    <row r="105" spans="2:10" ht="36" x14ac:dyDescent="0.25">
      <c r="B105" s="5" t="s">
        <v>14</v>
      </c>
      <c r="C105" s="19" t="s">
        <v>148</v>
      </c>
      <c r="D105" s="21" t="s">
        <v>16</v>
      </c>
      <c r="E105" s="20" t="s">
        <v>45</v>
      </c>
      <c r="F105" s="27">
        <v>2</v>
      </c>
      <c r="G105" s="8"/>
      <c r="H105" s="8">
        <f t="shared" si="9"/>
        <v>0</v>
      </c>
      <c r="I105" s="8">
        <f t="shared" si="10"/>
        <v>0</v>
      </c>
      <c r="J105" s="8">
        <f t="shared" si="11"/>
        <v>0</v>
      </c>
    </row>
    <row r="106" spans="2:10" ht="36" x14ac:dyDescent="0.25">
      <c r="B106" s="5" t="s">
        <v>15</v>
      </c>
      <c r="C106" s="19" t="s">
        <v>149</v>
      </c>
      <c r="D106" s="21" t="s">
        <v>16</v>
      </c>
      <c r="E106" s="20" t="s">
        <v>44</v>
      </c>
      <c r="F106" s="27">
        <v>20</v>
      </c>
      <c r="G106" s="8"/>
      <c r="H106" s="8">
        <f t="shared" si="9"/>
        <v>0</v>
      </c>
      <c r="I106" s="8">
        <f t="shared" si="10"/>
        <v>0</v>
      </c>
      <c r="J106" s="8">
        <f t="shared" si="11"/>
        <v>0</v>
      </c>
    </row>
    <row r="107" spans="2:10" ht="36" x14ac:dyDescent="0.25">
      <c r="B107" s="5" t="s">
        <v>18</v>
      </c>
      <c r="C107" s="19" t="s">
        <v>150</v>
      </c>
      <c r="D107" s="21" t="s">
        <v>16</v>
      </c>
      <c r="E107" s="20" t="s">
        <v>125</v>
      </c>
      <c r="F107" s="27">
        <v>20</v>
      </c>
      <c r="G107" s="8"/>
      <c r="H107" s="8">
        <f t="shared" si="9"/>
        <v>0</v>
      </c>
      <c r="I107" s="8">
        <f t="shared" si="10"/>
        <v>0</v>
      </c>
      <c r="J107" s="8">
        <f t="shared" si="11"/>
        <v>0</v>
      </c>
    </row>
    <row r="108" spans="2:10" ht="36" x14ac:dyDescent="0.25">
      <c r="B108" s="5" t="s">
        <v>19</v>
      </c>
      <c r="C108" s="23" t="s">
        <v>155</v>
      </c>
      <c r="D108" s="21" t="s">
        <v>16</v>
      </c>
      <c r="E108" s="20" t="s">
        <v>125</v>
      </c>
      <c r="F108" s="27">
        <v>10</v>
      </c>
      <c r="G108" s="8"/>
      <c r="H108" s="8">
        <f t="shared" si="9"/>
        <v>0</v>
      </c>
      <c r="I108" s="8">
        <f t="shared" si="10"/>
        <v>0</v>
      </c>
      <c r="J108" s="8">
        <f t="shared" si="11"/>
        <v>0</v>
      </c>
    </row>
    <row r="109" spans="2:10" ht="36" x14ac:dyDescent="0.25">
      <c r="B109" s="5" t="s">
        <v>20</v>
      </c>
      <c r="C109" s="19" t="s">
        <v>151</v>
      </c>
      <c r="D109" s="21" t="s">
        <v>16</v>
      </c>
      <c r="E109" s="20" t="s">
        <v>115</v>
      </c>
      <c r="F109" s="27">
        <v>1</v>
      </c>
      <c r="G109" s="8"/>
      <c r="H109" s="8">
        <f t="shared" si="9"/>
        <v>0</v>
      </c>
      <c r="I109" s="8">
        <f t="shared" si="10"/>
        <v>0</v>
      </c>
      <c r="J109" s="8">
        <f t="shared" si="11"/>
        <v>0</v>
      </c>
    </row>
    <row r="110" spans="2:10" ht="36" x14ac:dyDescent="0.25">
      <c r="B110" s="5" t="s">
        <v>21</v>
      </c>
      <c r="C110" s="19" t="s">
        <v>152</v>
      </c>
      <c r="D110" s="21" t="s">
        <v>16</v>
      </c>
      <c r="E110" s="20" t="s">
        <v>115</v>
      </c>
      <c r="F110" s="27">
        <v>1</v>
      </c>
      <c r="G110" s="8"/>
      <c r="H110" s="8">
        <f t="shared" si="9"/>
        <v>0</v>
      </c>
      <c r="I110" s="8">
        <f t="shared" si="10"/>
        <v>0</v>
      </c>
      <c r="J110" s="8">
        <f t="shared" si="11"/>
        <v>0</v>
      </c>
    </row>
    <row r="111" spans="2:10" ht="36" x14ac:dyDescent="0.25">
      <c r="B111" s="5" t="s">
        <v>22</v>
      </c>
      <c r="C111" s="19" t="s">
        <v>153</v>
      </c>
      <c r="D111" s="21" t="s">
        <v>16</v>
      </c>
      <c r="E111" s="20" t="s">
        <v>44</v>
      </c>
      <c r="F111" s="27">
        <v>3</v>
      </c>
      <c r="G111" s="8"/>
      <c r="H111" s="8">
        <f t="shared" si="9"/>
        <v>0</v>
      </c>
      <c r="I111" s="8">
        <f t="shared" si="10"/>
        <v>0</v>
      </c>
      <c r="J111" s="8">
        <f t="shared" si="11"/>
        <v>0</v>
      </c>
    </row>
    <row r="112" spans="2:10" ht="36" x14ac:dyDescent="0.25">
      <c r="B112" s="5" t="s">
        <v>23</v>
      </c>
      <c r="C112" s="19" t="s">
        <v>128</v>
      </c>
      <c r="D112" s="21" t="s">
        <v>16</v>
      </c>
      <c r="E112" s="20" t="s">
        <v>154</v>
      </c>
      <c r="F112" s="27">
        <v>5</v>
      </c>
      <c r="G112" s="8"/>
      <c r="H112" s="8">
        <f t="shared" si="9"/>
        <v>0</v>
      </c>
      <c r="I112" s="8">
        <f t="shared" si="10"/>
        <v>0</v>
      </c>
      <c r="J112" s="8">
        <f t="shared" si="11"/>
        <v>0</v>
      </c>
    </row>
    <row r="113" spans="2:10" ht="39" customHeight="1" x14ac:dyDescent="0.25">
      <c r="B113" s="37" t="s">
        <v>10</v>
      </c>
      <c r="C113" s="37"/>
      <c r="D113" s="37"/>
      <c r="E113" s="37"/>
      <c r="F113" s="37"/>
      <c r="G113" s="37"/>
      <c r="H113" s="37"/>
      <c r="I113" s="37"/>
      <c r="J113" s="26">
        <f>SUM(J103:J112)</f>
        <v>0</v>
      </c>
    </row>
    <row r="116" spans="2:10" ht="15.75" x14ac:dyDescent="0.25">
      <c r="B116" s="1" t="s">
        <v>53</v>
      </c>
    </row>
    <row r="118" spans="2:10" x14ac:dyDescent="0.25">
      <c r="B118" s="30" t="s">
        <v>1</v>
      </c>
      <c r="C118" s="30"/>
      <c r="D118" s="30"/>
      <c r="E118" s="30"/>
      <c r="F118" s="30"/>
      <c r="G118" s="31" t="s">
        <v>9</v>
      </c>
      <c r="H118" s="32"/>
      <c r="I118" s="32"/>
      <c r="J118" s="33"/>
    </row>
    <row r="119" spans="2:10" ht="48" x14ac:dyDescent="0.25">
      <c r="B119" s="5" t="s">
        <v>2</v>
      </c>
      <c r="C119" s="6" t="s">
        <v>11</v>
      </c>
      <c r="D119" s="6" t="s">
        <v>7</v>
      </c>
      <c r="E119" s="6" t="s">
        <v>3</v>
      </c>
      <c r="F119" s="6" t="s">
        <v>4</v>
      </c>
      <c r="G119" s="7" t="s">
        <v>36</v>
      </c>
      <c r="H119" s="11" t="s">
        <v>37</v>
      </c>
      <c r="I119" s="7" t="s">
        <v>46</v>
      </c>
      <c r="J119" s="7" t="s">
        <v>38</v>
      </c>
    </row>
    <row r="120" spans="2:10" x14ac:dyDescent="0.25">
      <c r="B120" s="10">
        <v>1</v>
      </c>
      <c r="C120" s="10">
        <v>2</v>
      </c>
      <c r="D120" s="10">
        <v>3</v>
      </c>
      <c r="E120" s="10">
        <v>4</v>
      </c>
      <c r="F120" s="10">
        <v>5</v>
      </c>
      <c r="G120" s="10">
        <v>6</v>
      </c>
      <c r="H120" s="10">
        <v>7</v>
      </c>
      <c r="I120" s="10">
        <v>8</v>
      </c>
      <c r="J120" s="10">
        <v>9</v>
      </c>
    </row>
    <row r="121" spans="2:10" ht="36" x14ac:dyDescent="0.25">
      <c r="B121" s="5" t="s">
        <v>12</v>
      </c>
      <c r="C121" s="19" t="s">
        <v>156</v>
      </c>
      <c r="D121" s="21" t="s">
        <v>16</v>
      </c>
      <c r="E121" s="20" t="s">
        <v>162</v>
      </c>
      <c r="F121" s="27">
        <v>1</v>
      </c>
      <c r="G121" s="8"/>
      <c r="H121" s="8">
        <f>F121*G121</f>
        <v>0</v>
      </c>
      <c r="I121" s="8">
        <f>H121*23%</f>
        <v>0</v>
      </c>
      <c r="J121" s="8">
        <f>H121+I121</f>
        <v>0</v>
      </c>
    </row>
    <row r="122" spans="2:10" ht="48" x14ac:dyDescent="0.25">
      <c r="B122" s="5" t="s">
        <v>13</v>
      </c>
      <c r="C122" s="19" t="s">
        <v>157</v>
      </c>
      <c r="D122" s="21" t="s">
        <v>16</v>
      </c>
      <c r="E122" s="20" t="s">
        <v>163</v>
      </c>
      <c r="F122" s="27">
        <v>1</v>
      </c>
      <c r="G122" s="8"/>
      <c r="H122" s="8">
        <f t="shared" ref="H122:H126" si="12">F122*G122</f>
        <v>0</v>
      </c>
      <c r="I122" s="8">
        <f t="shared" ref="I122:I126" si="13">H122*23%</f>
        <v>0</v>
      </c>
      <c r="J122" s="8">
        <f t="shared" ref="J122:J126" si="14">H122+I122</f>
        <v>0</v>
      </c>
    </row>
    <row r="123" spans="2:10" ht="36" x14ac:dyDescent="0.25">
      <c r="B123" s="5" t="s">
        <v>14</v>
      </c>
      <c r="C123" s="19" t="s">
        <v>158</v>
      </c>
      <c r="D123" s="21" t="s">
        <v>16</v>
      </c>
      <c r="E123" s="20" t="s">
        <v>164</v>
      </c>
      <c r="F123" s="27">
        <v>1</v>
      </c>
      <c r="G123" s="8"/>
      <c r="H123" s="8">
        <f t="shared" si="12"/>
        <v>0</v>
      </c>
      <c r="I123" s="8">
        <f t="shared" si="13"/>
        <v>0</v>
      </c>
      <c r="J123" s="8">
        <f t="shared" si="14"/>
        <v>0</v>
      </c>
    </row>
    <row r="124" spans="2:10" ht="36" x14ac:dyDescent="0.25">
      <c r="B124" s="5" t="s">
        <v>15</v>
      </c>
      <c r="C124" s="19" t="s">
        <v>159</v>
      </c>
      <c r="D124" s="21" t="s">
        <v>16</v>
      </c>
      <c r="E124" s="20" t="s">
        <v>165</v>
      </c>
      <c r="F124" s="27">
        <v>1</v>
      </c>
      <c r="G124" s="8"/>
      <c r="H124" s="8">
        <f t="shared" si="12"/>
        <v>0</v>
      </c>
      <c r="I124" s="8">
        <f t="shared" si="13"/>
        <v>0</v>
      </c>
      <c r="J124" s="8">
        <f t="shared" si="14"/>
        <v>0</v>
      </c>
    </row>
    <row r="125" spans="2:10" ht="36" x14ac:dyDescent="0.25">
      <c r="B125" s="5" t="s">
        <v>18</v>
      </c>
      <c r="C125" s="19" t="s">
        <v>160</v>
      </c>
      <c r="D125" s="21" t="s">
        <v>16</v>
      </c>
      <c r="E125" s="20" t="s">
        <v>166</v>
      </c>
      <c r="F125" s="27">
        <v>1</v>
      </c>
      <c r="G125" s="8"/>
      <c r="H125" s="8">
        <f t="shared" si="12"/>
        <v>0</v>
      </c>
      <c r="I125" s="8">
        <f t="shared" si="13"/>
        <v>0</v>
      </c>
      <c r="J125" s="8">
        <f t="shared" si="14"/>
        <v>0</v>
      </c>
    </row>
    <row r="126" spans="2:10" ht="36" x14ac:dyDescent="0.25">
      <c r="B126" s="5" t="s">
        <v>19</v>
      </c>
      <c r="C126" s="19" t="s">
        <v>161</v>
      </c>
      <c r="D126" s="21" t="s">
        <v>16</v>
      </c>
      <c r="E126" s="20" t="s">
        <v>167</v>
      </c>
      <c r="F126" s="27">
        <v>1</v>
      </c>
      <c r="G126" s="8"/>
      <c r="H126" s="8">
        <f t="shared" si="12"/>
        <v>0</v>
      </c>
      <c r="I126" s="8">
        <f t="shared" si="13"/>
        <v>0</v>
      </c>
      <c r="J126" s="8">
        <f t="shared" si="14"/>
        <v>0</v>
      </c>
    </row>
    <row r="127" spans="2:10" ht="35.25" customHeight="1" x14ac:dyDescent="0.25">
      <c r="B127" s="34" t="s">
        <v>10</v>
      </c>
      <c r="C127" s="35"/>
      <c r="D127" s="35"/>
      <c r="E127" s="35"/>
      <c r="F127" s="35"/>
      <c r="G127" s="35"/>
      <c r="H127" s="35"/>
      <c r="I127" s="36"/>
      <c r="J127" s="26">
        <f>SUM(J121:J126)</f>
        <v>0</v>
      </c>
    </row>
    <row r="131" spans="2:10" ht="15.75" x14ac:dyDescent="0.25">
      <c r="B131" s="1" t="s">
        <v>168</v>
      </c>
    </row>
    <row r="133" spans="2:10" x14ac:dyDescent="0.25">
      <c r="B133" s="30" t="s">
        <v>1</v>
      </c>
      <c r="C133" s="30"/>
      <c r="D133" s="30"/>
      <c r="E133" s="30"/>
      <c r="F133" s="30"/>
      <c r="G133" s="31" t="s">
        <v>9</v>
      </c>
      <c r="H133" s="32"/>
      <c r="I133" s="32"/>
      <c r="J133" s="33"/>
    </row>
    <row r="134" spans="2:10" ht="48" x14ac:dyDescent="0.25">
      <c r="B134" s="5" t="s">
        <v>2</v>
      </c>
      <c r="C134" s="6" t="s">
        <v>11</v>
      </c>
      <c r="D134" s="6" t="s">
        <v>7</v>
      </c>
      <c r="E134" s="6" t="s">
        <v>3</v>
      </c>
      <c r="F134" s="6" t="s">
        <v>4</v>
      </c>
      <c r="G134" s="7" t="s">
        <v>36</v>
      </c>
      <c r="H134" s="11" t="s">
        <v>37</v>
      </c>
      <c r="I134" s="7" t="s">
        <v>46</v>
      </c>
      <c r="J134" s="7" t="s">
        <v>38</v>
      </c>
    </row>
    <row r="135" spans="2:10" x14ac:dyDescent="0.25">
      <c r="B135" s="10">
        <v>1</v>
      </c>
      <c r="C135" s="10">
        <v>2</v>
      </c>
      <c r="D135" s="10">
        <v>3</v>
      </c>
      <c r="E135" s="10">
        <v>4</v>
      </c>
      <c r="F135" s="10">
        <v>5</v>
      </c>
      <c r="G135" s="10">
        <v>6</v>
      </c>
      <c r="H135" s="10">
        <v>7</v>
      </c>
      <c r="I135" s="10">
        <v>8</v>
      </c>
      <c r="J135" s="10">
        <v>9</v>
      </c>
    </row>
    <row r="136" spans="2:10" ht="36" x14ac:dyDescent="0.25">
      <c r="B136" s="22" t="s">
        <v>12</v>
      </c>
      <c r="C136" s="23" t="s">
        <v>158</v>
      </c>
      <c r="D136" s="21" t="s">
        <v>16</v>
      </c>
      <c r="E136" s="6" t="s">
        <v>169</v>
      </c>
      <c r="F136" s="24">
        <v>1</v>
      </c>
      <c r="G136" s="25"/>
      <c r="H136" s="25">
        <f>F136*G136</f>
        <v>0</v>
      </c>
      <c r="I136" s="25">
        <f>H136*23%</f>
        <v>0</v>
      </c>
      <c r="J136" s="25">
        <f>H136+I136</f>
        <v>0</v>
      </c>
    </row>
    <row r="137" spans="2:10" x14ac:dyDescent="0.25">
      <c r="B137" s="38" t="s">
        <v>10</v>
      </c>
      <c r="C137" s="38"/>
      <c r="D137" s="38"/>
      <c r="E137" s="38"/>
      <c r="F137" s="38"/>
      <c r="G137" s="38"/>
      <c r="H137" s="38"/>
      <c r="I137" s="38"/>
      <c r="J137" s="12">
        <f>SUM(J136:J136)</f>
        <v>0</v>
      </c>
    </row>
    <row r="138" spans="2:10" x14ac:dyDescent="0.25">
      <c r="B138" s="9"/>
      <c r="C138" s="9"/>
      <c r="D138" s="9"/>
      <c r="E138" s="9"/>
      <c r="F138" s="9"/>
      <c r="G138" s="9"/>
      <c r="H138" s="9"/>
      <c r="I138" s="9"/>
      <c r="J138" s="9"/>
    </row>
  </sheetData>
  <mergeCells count="26">
    <mergeCell ref="B133:F133"/>
    <mergeCell ref="G133:J133"/>
    <mergeCell ref="B137:I137"/>
    <mergeCell ref="B2:J2"/>
    <mergeCell ref="B1:J1"/>
    <mergeCell ref="B3:J3"/>
    <mergeCell ref="B78:F78"/>
    <mergeCell ref="B14:F14"/>
    <mergeCell ref="B23:F23"/>
    <mergeCell ref="B36:F36"/>
    <mergeCell ref="G14:J14"/>
    <mergeCell ref="B18:I18"/>
    <mergeCell ref="G23:J23"/>
    <mergeCell ref="B31:I31"/>
    <mergeCell ref="G36:J36"/>
    <mergeCell ref="B73:I73"/>
    <mergeCell ref="C7:J7"/>
    <mergeCell ref="C8:J8"/>
    <mergeCell ref="B118:F118"/>
    <mergeCell ref="G118:J118"/>
    <mergeCell ref="B127:I127"/>
    <mergeCell ref="G78:J78"/>
    <mergeCell ref="B95:I95"/>
    <mergeCell ref="B100:F100"/>
    <mergeCell ref="G100:J100"/>
    <mergeCell ref="B113:I113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Sałacińska Elżbieta</cp:lastModifiedBy>
  <cp:lastPrinted>2021-08-18T09:01:33Z</cp:lastPrinted>
  <dcterms:created xsi:type="dcterms:W3CDTF">2021-07-22T08:58:30Z</dcterms:created>
  <dcterms:modified xsi:type="dcterms:W3CDTF">2023-12-22T07:50:21Z</dcterms:modified>
</cp:coreProperties>
</file>