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Brudzyńska\KE\KE - Pliki OneDrive\2.Umowy\2.Zamknięte umowy\Mała Wieś (37)\8.EC POROZUMIENIE\Przetarg 2024\SWZ + zał\"/>
    </mc:Choice>
  </mc:AlternateContent>
  <bookViews>
    <workbookView xWindow="28680" yWindow="-120" windowWidth="29040" windowHeight="158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7" i="1" l="1"/>
  <c r="J7" i="1" s="1"/>
  <c r="D10" i="1"/>
  <c r="D22" i="1" s="1"/>
  <c r="I22" i="1" s="1"/>
  <c r="J22" i="1" s="1"/>
  <c r="I14" i="1"/>
  <c r="J14" i="1" s="1"/>
  <c r="I20" i="1" l="1"/>
  <c r="I9" i="1"/>
  <c r="I8" i="1"/>
  <c r="I6" i="1"/>
  <c r="I10" i="1" l="1"/>
  <c r="F21" i="1"/>
  <c r="F20" i="1"/>
  <c r="F19" i="1"/>
  <c r="F9" i="1"/>
  <c r="D21" i="1"/>
  <c r="D20" i="1"/>
  <c r="D19" i="1"/>
  <c r="D9" i="1"/>
  <c r="I21" i="1"/>
  <c r="D16" i="1" l="1"/>
  <c r="J8" i="1"/>
  <c r="J6" i="1"/>
  <c r="J9" i="1"/>
  <c r="D18" i="1" l="1"/>
  <c r="I18" i="1" s="1"/>
  <c r="J18" i="1" s="1"/>
  <c r="D17" i="1"/>
  <c r="I17" i="1" s="1"/>
  <c r="J17" i="1" s="1"/>
  <c r="J10" i="1"/>
  <c r="I15" i="1"/>
  <c r="J15" i="1" s="1"/>
  <c r="J21" i="1" l="1"/>
  <c r="J20" i="1"/>
  <c r="J19" i="1"/>
  <c r="I16" i="1"/>
  <c r="J16" i="1" s="1"/>
  <c r="I13" i="1"/>
  <c r="I23" i="1" l="1"/>
  <c r="I24" i="1" s="1"/>
  <c r="J13" i="1"/>
  <c r="J23" i="1" s="1"/>
  <c r="J24" i="1" l="1"/>
</calcChain>
</file>

<file path=xl/sharedStrings.xml><?xml version="1.0" encoding="utf-8"?>
<sst xmlns="http://schemas.openxmlformats.org/spreadsheetml/2006/main" count="53" uniqueCount="37">
  <si>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</si>
  <si>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</si>
  <si>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</si>
  <si>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</si>
  <si>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</si>
  <si>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</si>
  <si>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</si>
  <si>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</si>
  <si>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</si>
  <si>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</si>
  <si>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</si>
  <si>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</si>
  <si>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</si>
  <si>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</si>
  <si>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</si>
  <si>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</si>
  <si>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</si>
  <si>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</si>
  <si>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</si>
  <si>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</si>
  <si>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</si>
  <si>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</si>
  <si>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</si>
  <si>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</si>
  <si>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</si>
  <si>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</si>
  <si>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</si>
  <si>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</si>
  <si>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</si>
  <si>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</si>
  <si>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</si>
  <si>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</si>
  <si>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</si>
  <si>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</si>
  <si>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</si>
  <si>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</si>
  <si>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Rozliczenia odbywać się będą na podstawie wskazań układów pomiarowo-rozliczeniowych.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</si>
</sst>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90" zoomScaleNormal="90" workbookViewId="0">
      <selection activeCell="S15" sqref="S15"/>
    </sheetView>
  </sheetViews>
  <sheetFormatPr defaultColWidth="9.140625" defaultRowHeight="15" x14ac:dyDescent="0.25"/>
  <cols>
    <col min="1" max="1" width="3" style="9" customWidth="1"/>
    <col min="2" max="2" width="27.5703125" style="9" customWidth="1"/>
    <col min="3" max="3" width="19.42578125" style="9" customWidth="1"/>
    <col min="4" max="4" width="4.28515625" style="9" customWidth="1"/>
    <col min="5" max="5" width="14" style="9" customWidth="1"/>
    <col min="6" max="6" width="6.42578125" style="9" customWidth="1"/>
    <col min="7" max="7" width="4.7109375" style="9" bestFit="1" customWidth="1"/>
    <col min="8" max="8" width="17.85546875" style="25" customWidth="1"/>
    <col min="9" max="9" width="15.42578125" style="9" bestFit="1" customWidth="1"/>
    <col min="10" max="10" width="16.140625" style="9" bestFit="1" customWidth="1"/>
    <col min="11" max="11" width="27.42578125" style="9" customWidth="1"/>
    <col min="12" max="13" width="9.140625" style="9"/>
    <col min="14" max="14" width="4.5703125" style="9" customWidth="1"/>
    <col min="15" max="20" width="9.140625" style="9"/>
    <col min="21" max="24" width="9.140625" style="9" customWidth="1"/>
    <col min="25" max="16384" width="9.140625" style="9"/>
  </cols>
  <sheetData>
    <row r="1" spans="1:11" x14ac:dyDescent="0.25">
      <c r="B1"/>
      <c r="C1"/>
      <c r="D1"/>
      <c r="E1"/>
      <c r="F1"/>
      <c r="G1"/>
      <c r="H1"/>
      <c r="I1"/>
      <c r="J1"/>
      <c r="K1"/>
    </row>
    <row r="2" spans="1:11" ht="15.75" thickBot="1" x14ac:dyDescent="0.3">
      <c r="B2"/>
      <c r="C2"/>
      <c r="D2"/>
      <c r="E2"/>
      <c r="F2"/>
      <c r="G2"/>
      <c r="H2"/>
      <c r="I2"/>
      <c r="J2"/>
      <c r="K2"/>
    </row>
    <row r="3" spans="1:11" ht="15" customHeight="1" x14ac:dyDescent="0.25">
      <c r="A3" s="94"/>
      <c r="B3" s="60" t="s">
        <v>0</v>
      </c>
      <c r="C3" s="104"/>
      <c r="D3" s="60" t="s">
        <v>15</v>
      </c>
      <c r="E3" s="61"/>
      <c r="F3" s="61"/>
      <c r="G3" s="62"/>
      <c r="H3" s="95" t="s">
        <v>16</v>
      </c>
      <c r="I3" s="58" t="s">
        <v>1</v>
      </c>
      <c r="J3" s="58" t="s">
        <v>2</v>
      </c>
      <c r="K3" s="58" t="s">
        <v>3</v>
      </c>
    </row>
    <row r="4" spans="1:11" ht="18" customHeight="1" x14ac:dyDescent="0.25">
      <c r="A4" s="94"/>
      <c r="B4" s="105"/>
      <c r="C4" s="106"/>
      <c r="D4" s="63"/>
      <c r="E4" s="64"/>
      <c r="F4" s="64"/>
      <c r="G4" s="65"/>
      <c r="H4" s="96"/>
      <c r="I4" s="59"/>
      <c r="J4" s="59"/>
      <c r="K4" s="59"/>
    </row>
    <row r="5" spans="1:11" ht="15.75" thickBot="1" x14ac:dyDescent="0.3">
      <c r="A5" s="94"/>
      <c r="B5" s="107"/>
      <c r="C5" s="108"/>
      <c r="D5" s="66"/>
      <c r="E5" s="67"/>
      <c r="F5" s="67"/>
      <c r="G5" s="68"/>
      <c r="H5" s="96"/>
      <c r="I5" s="59"/>
      <c r="J5" s="59"/>
      <c r="K5" s="59"/>
    </row>
    <row r="6" spans="1:11" ht="30" customHeight="1" thickBot="1" x14ac:dyDescent="0.3">
      <c r="B6" s="109" t="s">
        <v>4</v>
      </c>
      <c r="C6" s="16" t="s">
        <v>27</v>
      </c>
      <c r="D6" s="82">
        <v>14450</v>
      </c>
      <c r="E6" s="83"/>
      <c r="F6" s="71" t="s">
        <v>5</v>
      </c>
      <c r="G6" s="72"/>
      <c r="H6" s="45"/>
      <c r="I6" s="35">
        <f>H6*D6</f>
        <v>0</v>
      </c>
      <c r="J6" s="35">
        <f>I6*1.23</f>
        <v>0</v>
      </c>
      <c r="K6" s="36"/>
    </row>
    <row r="7" spans="1:11" ht="30" customHeight="1" thickBot="1" x14ac:dyDescent="0.3">
      <c r="B7" s="110"/>
      <c r="C7" s="16" t="s">
        <v>28</v>
      </c>
      <c r="D7" s="84">
        <v>21690</v>
      </c>
      <c r="E7" s="85"/>
      <c r="F7" s="73" t="s">
        <v>5</v>
      </c>
      <c r="G7" s="112"/>
      <c r="H7" s="45"/>
      <c r="I7" s="35">
        <f>H7*D7</f>
        <v>0</v>
      </c>
      <c r="J7" s="35">
        <f>I7*1.23</f>
        <v>0</v>
      </c>
      <c r="K7" s="38"/>
    </row>
    <row r="8" spans="1:11" ht="30" customHeight="1" thickBot="1" x14ac:dyDescent="0.3">
      <c r="B8" s="111"/>
      <c r="C8" s="10" t="s">
        <v>29</v>
      </c>
      <c r="D8" s="84">
        <v>36160</v>
      </c>
      <c r="E8" s="85"/>
      <c r="F8" s="73" t="s">
        <v>5</v>
      </c>
      <c r="G8" s="74"/>
      <c r="H8" s="45"/>
      <c r="I8" s="37">
        <f>H8*D8</f>
        <v>0</v>
      </c>
      <c r="J8" s="3">
        <f>I8*1.23</f>
        <v>0</v>
      </c>
      <c r="K8" s="18"/>
    </row>
    <row r="9" spans="1:11" ht="24.75" customHeight="1" thickBot="1" x14ac:dyDescent="0.3">
      <c r="B9" s="114" t="s">
        <v>6</v>
      </c>
      <c r="C9" s="115"/>
      <c r="D9" s="33">
        <f>C27</f>
        <v>2</v>
      </c>
      <c r="E9" s="26" t="s">
        <v>24</v>
      </c>
      <c r="F9" s="34">
        <f>C26</f>
        <v>12</v>
      </c>
      <c r="G9" s="26" t="s">
        <v>25</v>
      </c>
      <c r="H9" s="46"/>
      <c r="I9" s="47">
        <f>H9*C26*C27</f>
        <v>0</v>
      </c>
      <c r="J9" s="4">
        <f>I9*1.23</f>
        <v>0</v>
      </c>
      <c r="K9" s="2"/>
    </row>
    <row r="10" spans="1:11" ht="24.75" thickBot="1" x14ac:dyDescent="0.3">
      <c r="B10" s="11" t="s">
        <v>7</v>
      </c>
      <c r="C10" s="11" t="s">
        <v>8</v>
      </c>
      <c r="D10" s="86">
        <f>(D6+D7+D8)</f>
        <v>72300</v>
      </c>
      <c r="E10" s="87"/>
      <c r="F10" s="75" t="s">
        <v>5</v>
      </c>
      <c r="G10" s="76"/>
      <c r="H10" s="5"/>
      <c r="I10" s="6">
        <f>SUM(I6:I9)</f>
        <v>0</v>
      </c>
      <c r="J10" s="6">
        <f>SUM(J6:J9)</f>
        <v>0</v>
      </c>
      <c r="K10" s="18"/>
    </row>
    <row r="11" spans="1:11" ht="15.75" thickBot="1" x14ac:dyDescent="0.3">
      <c r="B11" s="75"/>
      <c r="C11" s="116"/>
      <c r="D11" s="116"/>
      <c r="E11" s="116"/>
      <c r="F11" s="116"/>
      <c r="G11" s="116"/>
      <c r="H11" s="116"/>
      <c r="I11" s="116"/>
      <c r="J11" s="76"/>
      <c r="K11" s="18"/>
    </row>
    <row r="12" spans="1:11" ht="15.75" customHeight="1" thickBot="1" x14ac:dyDescent="0.3">
      <c r="B12" s="117" t="s">
        <v>9</v>
      </c>
      <c r="C12" s="118"/>
      <c r="D12" s="118"/>
      <c r="E12" s="118"/>
      <c r="F12" s="118"/>
      <c r="G12" s="118"/>
      <c r="H12" s="118"/>
      <c r="I12" s="118"/>
      <c r="J12" s="119"/>
      <c r="K12" s="27"/>
    </row>
    <row r="13" spans="1:11" ht="30" customHeight="1" thickBot="1" x14ac:dyDescent="0.3">
      <c r="B13" s="82" t="s">
        <v>30</v>
      </c>
      <c r="C13" s="98"/>
      <c r="D13" s="82">
        <v>82687</v>
      </c>
      <c r="E13" s="83"/>
      <c r="F13" s="73" t="s">
        <v>5</v>
      </c>
      <c r="G13" s="77"/>
      <c r="H13" s="54"/>
      <c r="I13" s="7">
        <f t="shared" ref="I13:I18" si="0">H13*D13</f>
        <v>0</v>
      </c>
      <c r="J13" s="17">
        <f>I13*1.23</f>
        <v>0</v>
      </c>
      <c r="K13" s="1"/>
    </row>
    <row r="14" spans="1:11" ht="30" customHeight="1" thickBot="1" x14ac:dyDescent="0.3">
      <c r="B14" s="82" t="s">
        <v>31</v>
      </c>
      <c r="C14" s="98"/>
      <c r="D14" s="84">
        <v>37585</v>
      </c>
      <c r="E14" s="85"/>
      <c r="F14" s="71" t="s">
        <v>5</v>
      </c>
      <c r="G14" s="113"/>
      <c r="H14" s="55"/>
      <c r="I14" s="48">
        <f t="shared" si="0"/>
        <v>0</v>
      </c>
      <c r="J14" s="40">
        <f>I14*1.23</f>
        <v>0</v>
      </c>
      <c r="K14" s="49"/>
    </row>
    <row r="15" spans="1:11" ht="30" customHeight="1" thickBot="1" x14ac:dyDescent="0.3">
      <c r="B15" s="82" t="s">
        <v>32</v>
      </c>
      <c r="C15" s="97"/>
      <c r="D15" s="84">
        <v>130295</v>
      </c>
      <c r="E15" s="85"/>
      <c r="F15" s="78" t="s">
        <v>5</v>
      </c>
      <c r="G15" s="79"/>
      <c r="H15" s="56"/>
      <c r="I15" s="35">
        <f t="shared" si="0"/>
        <v>0</v>
      </c>
      <c r="J15" s="35">
        <f>I15*1.23</f>
        <v>0</v>
      </c>
      <c r="K15" s="36"/>
    </row>
    <row r="16" spans="1:11" ht="24" customHeight="1" thickBot="1" x14ac:dyDescent="0.3">
      <c r="B16" s="84" t="s">
        <v>10</v>
      </c>
      <c r="C16" s="85"/>
      <c r="D16" s="69">
        <f>D13+D14+D15</f>
        <v>250567</v>
      </c>
      <c r="E16" s="70"/>
      <c r="F16" s="80" t="s">
        <v>5</v>
      </c>
      <c r="G16" s="81"/>
      <c r="H16" s="53"/>
      <c r="I16" s="3">
        <f t="shared" si="0"/>
        <v>0</v>
      </c>
      <c r="J16" s="39">
        <f t="shared" ref="J16:J22" si="1">I16*1.23</f>
        <v>0</v>
      </c>
      <c r="K16" s="18"/>
    </row>
    <row r="17" spans="2:13" ht="24" customHeight="1" thickBot="1" x14ac:dyDescent="0.3">
      <c r="B17" s="84" t="s">
        <v>33</v>
      </c>
      <c r="C17" s="85"/>
      <c r="D17" s="86">
        <f>D16</f>
        <v>250567</v>
      </c>
      <c r="E17" s="87"/>
      <c r="F17" s="73" t="s">
        <v>5</v>
      </c>
      <c r="G17" s="77"/>
      <c r="H17" s="53"/>
      <c r="I17" s="3">
        <f t="shared" si="0"/>
        <v>0</v>
      </c>
      <c r="J17" s="8">
        <f t="shared" si="1"/>
        <v>0</v>
      </c>
      <c r="K17" s="18"/>
    </row>
    <row r="18" spans="2:13" ht="24" customHeight="1" thickBot="1" x14ac:dyDescent="0.3">
      <c r="B18" s="84" t="s">
        <v>19</v>
      </c>
      <c r="C18" s="85"/>
      <c r="D18" s="86">
        <f>D16</f>
        <v>250567</v>
      </c>
      <c r="E18" s="87"/>
      <c r="F18" s="73" t="s">
        <v>5</v>
      </c>
      <c r="G18" s="77"/>
      <c r="H18" s="53"/>
      <c r="I18" s="3">
        <f t="shared" si="0"/>
        <v>0</v>
      </c>
      <c r="J18" s="8">
        <f t="shared" si="1"/>
        <v>0</v>
      </c>
      <c r="K18" s="18"/>
    </row>
    <row r="19" spans="2:13" ht="27" customHeight="1" thickBot="1" x14ac:dyDescent="0.3">
      <c r="B19" s="84" t="s">
        <v>17</v>
      </c>
      <c r="C19" s="85"/>
      <c r="D19" s="33">
        <f>C27</f>
        <v>2</v>
      </c>
      <c r="E19" s="19" t="s">
        <v>24</v>
      </c>
      <c r="F19" s="11">
        <f>C26</f>
        <v>12</v>
      </c>
      <c r="G19" s="19" t="s">
        <v>25</v>
      </c>
      <c r="H19" s="53"/>
      <c r="I19" s="3">
        <f>H19*C25*C26</f>
        <v>0</v>
      </c>
      <c r="J19" s="8">
        <f t="shared" si="1"/>
        <v>0</v>
      </c>
      <c r="K19" s="18"/>
    </row>
    <row r="20" spans="2:13" ht="24.75" customHeight="1" thickBot="1" x14ac:dyDescent="0.3">
      <c r="B20" s="84" t="s">
        <v>18</v>
      </c>
      <c r="C20" s="85"/>
      <c r="D20" s="33">
        <f>C27</f>
        <v>2</v>
      </c>
      <c r="E20" s="19" t="s">
        <v>24</v>
      </c>
      <c r="F20" s="11">
        <f>C26</f>
        <v>12</v>
      </c>
      <c r="G20" s="19" t="s">
        <v>25</v>
      </c>
      <c r="H20" s="53"/>
      <c r="I20" s="3">
        <f>H20*C25*C26</f>
        <v>0</v>
      </c>
      <c r="J20" s="8">
        <f t="shared" si="1"/>
        <v>0</v>
      </c>
      <c r="K20" s="18"/>
    </row>
    <row r="21" spans="2:13" ht="36" customHeight="1" thickBot="1" x14ac:dyDescent="0.3">
      <c r="B21" s="84" t="s">
        <v>11</v>
      </c>
      <c r="C21" s="85"/>
      <c r="D21" s="33">
        <f>C27</f>
        <v>2</v>
      </c>
      <c r="E21" s="19" t="s">
        <v>24</v>
      </c>
      <c r="F21" s="11">
        <f>C26</f>
        <v>12</v>
      </c>
      <c r="G21" s="19" t="s">
        <v>25</v>
      </c>
      <c r="H21" s="53"/>
      <c r="I21" s="3">
        <f>H21*C26*C27</f>
        <v>0</v>
      </c>
      <c r="J21" s="8">
        <f t="shared" si="1"/>
        <v>0</v>
      </c>
      <c r="K21" s="18"/>
    </row>
    <row r="22" spans="2:13" ht="36" customHeight="1" thickBot="1" x14ac:dyDescent="0.3">
      <c r="B22" s="84" t="s">
        <v>35</v>
      </c>
      <c r="C22" s="99"/>
      <c r="D22" s="100">
        <f>D10*0.75</f>
        <v>54225</v>
      </c>
      <c r="E22" s="101"/>
      <c r="F22" s="102" t="s">
        <v>5</v>
      </c>
      <c r="G22" s="103"/>
      <c r="H22" s="57"/>
      <c r="I22" s="3">
        <f>D22*H22</f>
        <v>0</v>
      </c>
      <c r="J22" s="8">
        <f t="shared" si="1"/>
        <v>0</v>
      </c>
      <c r="K22" s="18"/>
    </row>
    <row r="23" spans="2:13" ht="15.75" customHeight="1" thickBot="1" x14ac:dyDescent="0.3">
      <c r="B23" s="88" t="s">
        <v>12</v>
      </c>
      <c r="C23" s="89"/>
      <c r="D23" s="89"/>
      <c r="E23" s="89"/>
      <c r="F23" s="89"/>
      <c r="G23" s="89"/>
      <c r="H23" s="90"/>
      <c r="I23" s="6">
        <f>SUM(I13:I22)</f>
        <v>0</v>
      </c>
      <c r="J23" s="6">
        <f>SUM(J13:J22)</f>
        <v>0</v>
      </c>
      <c r="K23" s="18"/>
    </row>
    <row r="24" spans="2:13" ht="24" customHeight="1" thickBot="1" x14ac:dyDescent="0.3">
      <c r="B24" s="91" t="s">
        <v>13</v>
      </c>
      <c r="C24" s="92"/>
      <c r="D24" s="92"/>
      <c r="E24" s="92"/>
      <c r="F24" s="92"/>
      <c r="G24" s="92"/>
      <c r="H24" s="93"/>
      <c r="I24" s="41">
        <f>I23+I10</f>
        <v>0</v>
      </c>
      <c r="J24" s="14">
        <f>J23+J10</f>
        <v>0</v>
      </c>
      <c r="K24" s="15"/>
    </row>
    <row r="25" spans="2:13" x14ac:dyDescent="0.25">
      <c r="B25" s="42" t="s">
        <v>22</v>
      </c>
      <c r="C25" s="50">
        <v>56</v>
      </c>
      <c r="D25" s="43"/>
      <c r="E25" s="44" t="s">
        <v>26</v>
      </c>
      <c r="F25" s="22"/>
      <c r="G25" s="28"/>
      <c r="H25" s="29"/>
      <c r="I25" s="28"/>
      <c r="J25" s="28"/>
    </row>
    <row r="26" spans="2:13" x14ac:dyDescent="0.25">
      <c r="B26" s="30" t="s">
        <v>14</v>
      </c>
      <c r="C26" s="12">
        <v>12</v>
      </c>
      <c r="D26" s="20"/>
      <c r="E26" s="23" t="s">
        <v>20</v>
      </c>
      <c r="F26" s="22"/>
      <c r="G26" s="28"/>
      <c r="H26"/>
      <c r="I26"/>
      <c r="J26"/>
      <c r="K26"/>
      <c r="L26"/>
      <c r="M26"/>
    </row>
    <row r="27" spans="2:13" ht="15.75" thickBot="1" x14ac:dyDescent="0.3">
      <c r="B27" s="31" t="s">
        <v>23</v>
      </c>
      <c r="C27" s="13">
        <v>2</v>
      </c>
      <c r="D27" s="21"/>
      <c r="E27" s="24" t="s">
        <v>21</v>
      </c>
      <c r="F27" s="22"/>
      <c r="G27" s="28"/>
      <c r="H27"/>
      <c r="I27"/>
      <c r="J27"/>
      <c r="K27"/>
      <c r="L27"/>
      <c r="M27"/>
    </row>
    <row r="28" spans="2:13" x14ac:dyDescent="0.25">
      <c r="B28" s="52"/>
      <c r="C28" s="22"/>
      <c r="D28" s="22"/>
      <c r="E28" s="22"/>
      <c r="F28" s="22"/>
      <c r="G28" s="28"/>
      <c r="H28"/>
      <c r="I28"/>
      <c r="J28"/>
      <c r="K28"/>
      <c r="L28"/>
      <c r="M28"/>
    </row>
    <row r="29" spans="2:13" x14ac:dyDescent="0.25">
      <c r="B29" s="51" t="s">
        <v>36</v>
      </c>
    </row>
    <row r="30" spans="2:13" x14ac:dyDescent="0.25">
      <c r="B30" s="51" t="s">
        <v>34</v>
      </c>
    </row>
    <row r="31" spans="2:13" x14ac:dyDescent="0.25">
      <c r="B31" s="32"/>
    </row>
    <row r="32" spans="2:13" x14ac:dyDescent="0.25">
      <c r="B32"/>
      <c r="C32"/>
      <c r="D32"/>
      <c r="E32"/>
      <c r="F32"/>
      <c r="G32"/>
      <c r="H32"/>
      <c r="I32"/>
      <c r="J32"/>
      <c r="K32"/>
      <c r="L32"/>
    </row>
    <row r="33" spans="2:12" x14ac:dyDescent="0.25">
      <c r="B33"/>
      <c r="C33"/>
      <c r="D33"/>
      <c r="E33"/>
      <c r="F33"/>
      <c r="G33"/>
      <c r="H33"/>
      <c r="I33"/>
      <c r="J33"/>
      <c r="K33"/>
      <c r="L33"/>
    </row>
    <row r="34" spans="2:12" x14ac:dyDescent="0.25">
      <c r="B34"/>
      <c r="C34"/>
      <c r="D34"/>
      <c r="E34"/>
      <c r="F34"/>
      <c r="G34"/>
      <c r="H34"/>
      <c r="I34"/>
      <c r="J34"/>
      <c r="K34"/>
      <c r="L34"/>
    </row>
    <row r="35" spans="2:12" x14ac:dyDescent="0.25">
      <c r="B35"/>
      <c r="C35"/>
      <c r="D35"/>
      <c r="E35"/>
      <c r="F35"/>
      <c r="G35"/>
      <c r="H35"/>
      <c r="I35"/>
      <c r="J35"/>
      <c r="K35"/>
      <c r="L35"/>
    </row>
    <row r="36" spans="2:12" x14ac:dyDescent="0.25">
      <c r="B36"/>
      <c r="C36"/>
      <c r="D36"/>
      <c r="E36"/>
      <c r="F36"/>
      <c r="G36"/>
      <c r="H36"/>
      <c r="I36"/>
      <c r="J36"/>
      <c r="K36"/>
      <c r="L36"/>
    </row>
    <row r="37" spans="2:12" x14ac:dyDescent="0.25">
      <c r="B37"/>
      <c r="C37"/>
      <c r="D37"/>
      <c r="E37"/>
      <c r="F37"/>
      <c r="G37"/>
      <c r="H37"/>
      <c r="I37"/>
      <c r="J37"/>
      <c r="K37"/>
      <c r="L37"/>
    </row>
    <row r="38" spans="2:12" x14ac:dyDescent="0.25">
      <c r="B38"/>
      <c r="C38"/>
      <c r="D38"/>
      <c r="E38"/>
      <c r="F38"/>
      <c r="G38"/>
      <c r="H38"/>
      <c r="I38"/>
      <c r="J38"/>
      <c r="K38"/>
      <c r="L38"/>
    </row>
    <row r="39" spans="2:12" x14ac:dyDescent="0.25">
      <c r="B39"/>
      <c r="C39"/>
      <c r="D39"/>
      <c r="E39"/>
      <c r="F39"/>
      <c r="G39"/>
      <c r="H39"/>
      <c r="I39"/>
      <c r="J39"/>
      <c r="K39"/>
      <c r="L39"/>
    </row>
    <row r="40" spans="2:12" x14ac:dyDescent="0.25">
      <c r="B40"/>
      <c r="C40"/>
      <c r="D40"/>
      <c r="E40"/>
      <c r="F40"/>
      <c r="G40"/>
      <c r="H40"/>
      <c r="I40"/>
      <c r="J40"/>
      <c r="K40"/>
      <c r="L40"/>
    </row>
    <row r="41" spans="2:12" x14ac:dyDescent="0.25">
      <c r="B41"/>
      <c r="C41"/>
      <c r="D41"/>
      <c r="E41"/>
      <c r="F41"/>
      <c r="G41"/>
      <c r="H41"/>
      <c r="I41"/>
      <c r="J41"/>
      <c r="K41"/>
      <c r="L41"/>
    </row>
  </sheetData>
  <mergeCells count="45">
    <mergeCell ref="B18:C18"/>
    <mergeCell ref="D18:E18"/>
    <mergeCell ref="F18:G18"/>
    <mergeCell ref="J3:J5"/>
    <mergeCell ref="K3:K5"/>
    <mergeCell ref="B3:C5"/>
    <mergeCell ref="B14:C14"/>
    <mergeCell ref="D7:E7"/>
    <mergeCell ref="B6:B8"/>
    <mergeCell ref="F7:G7"/>
    <mergeCell ref="D14:E14"/>
    <mergeCell ref="F14:G14"/>
    <mergeCell ref="B9:C9"/>
    <mergeCell ref="B11:J11"/>
    <mergeCell ref="B12:J12"/>
    <mergeCell ref="D13:E13"/>
    <mergeCell ref="B23:H23"/>
    <mergeCell ref="B24:H24"/>
    <mergeCell ref="A3:A5"/>
    <mergeCell ref="H3:H5"/>
    <mergeCell ref="B16:C16"/>
    <mergeCell ref="B15:C15"/>
    <mergeCell ref="B13:C13"/>
    <mergeCell ref="B22:C22"/>
    <mergeCell ref="D22:E22"/>
    <mergeCell ref="F22:G22"/>
    <mergeCell ref="F17:G17"/>
    <mergeCell ref="D17:E17"/>
    <mergeCell ref="B21:C21"/>
    <mergeCell ref="B19:C19"/>
    <mergeCell ref="B20:C20"/>
    <mergeCell ref="B17:C17"/>
    <mergeCell ref="I3:I5"/>
    <mergeCell ref="D3:G5"/>
    <mergeCell ref="D16:E16"/>
    <mergeCell ref="F6:G6"/>
    <mergeCell ref="F8:G8"/>
    <mergeCell ref="F10:G10"/>
    <mergeCell ref="F13:G13"/>
    <mergeCell ref="F15:G15"/>
    <mergeCell ref="F16:G16"/>
    <mergeCell ref="D6:E6"/>
    <mergeCell ref="D8:E8"/>
    <mergeCell ref="D10:E10"/>
    <mergeCell ref="D15:E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&amp;L&amp;"Times New Roman,Pogrubiona"&amp;10GMINA Mała Wieś
Grupa taryfowa - B23 zima&amp;C&amp;"Times New Roman,Pogrubiona"&amp;10FORMULARZ CENOWY&amp;R&amp;"Times New Roman,Pogrubiona"&amp;10ZAŁĄCZNIK nr 1.1 do SIWZ</oddHeader>
    <oddFooter>&amp;C.............................................&amp;"Times New Roman,Pogrubiona"&amp;10(Imię i Nazwisko)&amp;"Times New Roman,Normalny" &amp;"-,Standardowy"&amp;11
&amp;"Times New Roman,Kursywa"&amp;10podpis osób (osoby) upoważnionej (nych) 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a50b-7d7f-4b12-a622-d747cae9af99" xsi:nil="true"/>
    <lcf76f155ced4ddcb4097134ff3c332f xmlns="2d577696-1229-452a-9b19-cd8e3eef1f6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7" ma:contentTypeDescription="Utwórz nowy dokument." ma:contentTypeScope="" ma:versionID="f64edd87f9fba810b5c44efe1b86a313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fa3cb36ca3df10988a44a2c3fbf37544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d999883f-3841-4191-90fa-aeb93f1dab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750c7a-ece7-4d14-a2c9-b146cf83c657}" ma:internalName="TaxCatchAll" ma:showField="CatchAllData" ma:web="7041a50b-7d7f-4b12-a622-d747cae9af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1814F-21C2-4F38-B14A-761B0CBB9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9260D-8D85-41FB-BAD1-D02CE9AAF0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CD5091-5156-494C-A957-636166007A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Agnieszka Brudzyńska</cp:lastModifiedBy>
  <cp:lastPrinted>2022-09-13T05:42:55Z</cp:lastPrinted>
  <dcterms:created xsi:type="dcterms:W3CDTF">2011-04-01T08:17:29Z</dcterms:created>
  <dcterms:modified xsi:type="dcterms:W3CDTF">2023-11-07T11:06:59Z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3847300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