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https://ie2023-my.sharepoint.com/personal/dorota_ciagowska_ie2023_pl/Documents/Pulpit/OPZ/OPZ_namioty/gastro_AGH/"/>
    </mc:Choice>
  </mc:AlternateContent>
  <xr:revisionPtr revIDLastSave="90" documentId="8_{56DB0BDA-C4DC-4A04-8BD3-2BF66007E1DB}" xr6:coauthVersionLast="47" xr6:coauthVersionMax="47" xr10:uidLastSave="{C412CA5E-E353-4FA5-8415-D49126400A1B}"/>
  <bookViews>
    <workbookView xWindow="2868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N6" i="1"/>
  <c r="N5" i="1"/>
  <c r="N4" i="1"/>
  <c r="N3" i="1"/>
  <c r="H9" i="1" l="1"/>
  <c r="G9" i="1"/>
  <c r="J6" i="1" l="1"/>
  <c r="F9" i="1"/>
  <c r="E9" i="1"/>
  <c r="K6" i="1" l="1"/>
  <c r="M6" i="1"/>
  <c r="D9" i="1"/>
  <c r="C6" i="1"/>
  <c r="C5" i="1"/>
  <c r="C4" i="1"/>
  <c r="C3" i="1"/>
  <c r="J3" i="1" l="1"/>
  <c r="J4" i="1"/>
  <c r="K4" i="1" s="1"/>
  <c r="J5" i="1"/>
  <c r="C9" i="1"/>
  <c r="M3" i="1" l="1"/>
  <c r="K5" i="1"/>
  <c r="M5" i="1"/>
  <c r="M4" i="1"/>
  <c r="I9" i="1"/>
  <c r="K3" i="1"/>
  <c r="J9" i="1"/>
  <c r="K9" i="1" s="1"/>
  <c r="L9" i="1" l="1"/>
  <c r="M9" i="1" s="1"/>
</calcChain>
</file>

<file path=xl/sharedStrings.xml><?xml version="1.0" encoding="utf-8"?>
<sst xmlns="http://schemas.openxmlformats.org/spreadsheetml/2006/main" count="32" uniqueCount="30">
  <si>
    <t>Namiot 1</t>
  </si>
  <si>
    <t>Namiot 2</t>
  </si>
  <si>
    <t>Namiot 3</t>
  </si>
  <si>
    <t>Namiot 4</t>
  </si>
  <si>
    <t>20x10</t>
  </si>
  <si>
    <t>SUMA</t>
  </si>
  <si>
    <t>Wymiar</t>
  </si>
  <si>
    <t>m2</t>
  </si>
  <si>
    <t>Drzwi</t>
  </si>
  <si>
    <t>Konstrukcja</t>
  </si>
  <si>
    <t>Pozostałe koszty założono 
80% kwoty podstawowej</t>
  </si>
  <si>
    <t>Koszt krzeseł</t>
  </si>
  <si>
    <t>szt</t>
  </si>
  <si>
    <t xml:space="preserve">Przeszklenia
</t>
  </si>
  <si>
    <t>Pozostałe koszty - koszty załatwień formalno-prawnych, uzgodnień, projektów, dodatkowego wyposażenia itp.</t>
  </si>
  <si>
    <t>Koszt krzeseł i stołów</t>
  </si>
  <si>
    <t>Przedmiot zamówienia</t>
  </si>
  <si>
    <t>65x50</t>
  </si>
  <si>
    <t>50x24</t>
  </si>
  <si>
    <t>25x12</t>
  </si>
  <si>
    <t>koszt m2 przeszklenia</t>
  </si>
  <si>
    <t>Koszt stołu założono 1/2 osób</t>
  </si>
  <si>
    <t xml:space="preserve">Cena brutto
 z wykładziną
</t>
  </si>
  <si>
    <t>OPCJA</t>
  </si>
  <si>
    <t>Ozonowanie</t>
  </si>
  <si>
    <t>Klimatyzacja - 1h</t>
  </si>
  <si>
    <t>Cena netto 
bez prawa opcji</t>
  </si>
  <si>
    <t xml:space="preserve">Cena brutto
 bez prawa opcji
</t>
  </si>
  <si>
    <t>Cena netto 
z wykładziną</t>
  </si>
  <si>
    <t>Formularz cenowy - Wycena namiotów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</si>
</sst>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6" fontId="0" fillId="0" borderId="0" xfId="0" applyNumberFormat="1"/>
    <xf numFmtId="9" fontId="0" fillId="0" borderId="0" xfId="0" applyNumberFormat="1"/>
    <xf numFmtId="0" fontId="0" fillId="0" borderId="1" xfId="0" applyBorder="1"/>
    <xf numFmtId="44" fontId="0" fillId="5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4" fontId="0" fillId="0" borderId="1" xfId="0" applyNumberForma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0" applyNumberFormat="1" applyBorder="1" applyAlignment="1">
      <alignment horizontal="center"/>
    </xf>
    <xf numFmtId="44" fontId="0" fillId="0" borderId="2" xfId="0" applyNumberFormat="1" applyBorder="1"/>
    <xf numFmtId="6" fontId="0" fillId="2" borderId="2" xfId="0" applyNumberFormat="1" applyFill="1" applyBorder="1" applyAlignment="1">
      <alignment horizontal="center"/>
    </xf>
    <xf numFmtId="44" fontId="0" fillId="5" borderId="2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44" fontId="2" fillId="0" borderId="5" xfId="0" applyNumberFormat="1" applyFont="1" applyBorder="1"/>
    <xf numFmtId="44" fontId="0" fillId="0" borderId="6" xfId="0" applyNumberFormat="1" applyBorder="1"/>
    <xf numFmtId="44" fontId="0" fillId="0" borderId="7" xfId="0" applyNumberFormat="1" applyBorder="1"/>
    <xf numFmtId="44" fontId="2" fillId="0" borderId="8" xfId="0" applyNumberFormat="1" applyFont="1" applyBorder="1"/>
    <xf numFmtId="0" fontId="2" fillId="3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6" fontId="0" fillId="0" borderId="1" xfId="0" applyNumberFormat="1" applyBorder="1"/>
    <xf numFmtId="44" fontId="2" fillId="0" borderId="3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workbookViewId="0">
      <selection activeCell="F24" sqref="F24"/>
    </sheetView>
  </sheetViews>
  <sheetFormatPr defaultRowHeight="14.4" x14ac:dyDescent="0.3"/>
  <cols>
    <col min="1" max="1" width="27" customWidth="1"/>
    <col min="4" max="4" width="14.6640625" bestFit="1" customWidth="1"/>
    <col min="5" max="5" width="12.109375" bestFit="1" customWidth="1"/>
    <col min="6" max="6" width="13.21875" bestFit="1" customWidth="1"/>
    <col min="7" max="7" width="12.6640625" customWidth="1"/>
    <col min="8" max="8" width="13.21875" bestFit="1" customWidth="1"/>
    <col min="9" max="9" width="23.33203125" customWidth="1"/>
    <col min="10" max="10" width="23.77734375" customWidth="1"/>
    <col min="11" max="11" width="21.88671875" customWidth="1"/>
    <col min="12" max="12" width="19.109375" customWidth="1"/>
    <col min="13" max="13" width="15.6640625" bestFit="1" customWidth="1"/>
    <col min="14" max="14" width="16.21875" customWidth="1"/>
  </cols>
  <sheetData>
    <row r="1" spans="1:14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L1" s="29" t="s">
        <v>23</v>
      </c>
      <c r="M1" s="30"/>
      <c r="N1" s="30"/>
    </row>
    <row r="2" spans="1:14" ht="43.2" x14ac:dyDescent="0.3">
      <c r="A2" s="9" t="s">
        <v>16</v>
      </c>
      <c r="B2" s="9" t="s">
        <v>6</v>
      </c>
      <c r="C2" s="9" t="s">
        <v>7</v>
      </c>
      <c r="D2" s="9" t="s">
        <v>9</v>
      </c>
      <c r="E2" s="9" t="s">
        <v>8</v>
      </c>
      <c r="F2" s="8" t="s">
        <v>25</v>
      </c>
      <c r="G2" s="8" t="s">
        <v>13</v>
      </c>
      <c r="H2" s="8" t="s">
        <v>15</v>
      </c>
      <c r="I2" s="8" t="s">
        <v>10</v>
      </c>
      <c r="J2" s="8" t="s">
        <v>26</v>
      </c>
      <c r="K2" s="8" t="s">
        <v>27</v>
      </c>
      <c r="L2" s="8" t="s">
        <v>28</v>
      </c>
      <c r="M2" s="28" t="s">
        <v>22</v>
      </c>
      <c r="N2" s="8" t="s">
        <v>24</v>
      </c>
    </row>
    <row r="3" spans="1:14" x14ac:dyDescent="0.3">
      <c r="A3" s="10" t="s">
        <v>0</v>
      </c>
      <c r="B3" s="1" t="s">
        <v>17</v>
      </c>
      <c r="C3" s="1">
        <f>65*50</f>
        <v>3250</v>
      </c>
      <c r="D3" s="7"/>
      <c r="E3" s="7"/>
      <c r="F3" s="7"/>
      <c r="G3" s="7"/>
      <c r="H3" s="7"/>
      <c r="I3" s="6"/>
      <c r="J3" s="6">
        <f>SUM(D3:I3)</f>
        <v>0</v>
      </c>
      <c r="K3" s="11">
        <f>J3*1.23</f>
        <v>0</v>
      </c>
      <c r="L3" s="6"/>
      <c r="M3" s="25">
        <f>L3*1.23</f>
        <v>0</v>
      </c>
      <c r="N3" s="11">
        <f>M3*1.23</f>
        <v>0</v>
      </c>
    </row>
    <row r="4" spans="1:14" x14ac:dyDescent="0.3">
      <c r="A4" s="10" t="s">
        <v>1</v>
      </c>
      <c r="B4" s="1" t="s">
        <v>18</v>
      </c>
      <c r="C4" s="1">
        <f>50*24</f>
        <v>1200</v>
      </c>
      <c r="D4" s="7"/>
      <c r="E4" s="7"/>
      <c r="F4" s="7"/>
      <c r="G4" s="2"/>
      <c r="H4" s="2"/>
      <c r="I4" s="6"/>
      <c r="J4" s="6">
        <f>SUM(D4:I4)</f>
        <v>0</v>
      </c>
      <c r="K4" s="11">
        <f>J4*1.23</f>
        <v>0</v>
      </c>
      <c r="L4" s="6"/>
      <c r="M4" s="25">
        <f t="shared" ref="M4:N6" si="0">L4*1.23</f>
        <v>0</v>
      </c>
      <c r="N4" s="11">
        <f t="shared" si="0"/>
        <v>0</v>
      </c>
    </row>
    <row r="5" spans="1:14" x14ac:dyDescent="0.3">
      <c r="A5" s="10" t="s">
        <v>2</v>
      </c>
      <c r="B5" s="1" t="s">
        <v>19</v>
      </c>
      <c r="C5" s="1">
        <f>25*15</f>
        <v>375</v>
      </c>
      <c r="D5" s="7"/>
      <c r="E5" s="7"/>
      <c r="F5" s="7"/>
      <c r="G5" s="2"/>
      <c r="H5" s="2"/>
      <c r="I5" s="6"/>
      <c r="J5" s="6">
        <f>SUM(D5:I5)</f>
        <v>0</v>
      </c>
      <c r="K5" s="11">
        <f>J5*1.23</f>
        <v>0</v>
      </c>
      <c r="L5" s="6"/>
      <c r="M5" s="25">
        <f t="shared" si="0"/>
        <v>0</v>
      </c>
      <c r="N5" s="11">
        <f t="shared" si="0"/>
        <v>0</v>
      </c>
    </row>
    <row r="6" spans="1:14" x14ac:dyDescent="0.3">
      <c r="A6" s="10" t="s">
        <v>3</v>
      </c>
      <c r="B6" s="1" t="s">
        <v>4</v>
      </c>
      <c r="C6" s="1">
        <f>20*10</f>
        <v>200</v>
      </c>
      <c r="D6" s="7"/>
      <c r="E6" s="7"/>
      <c r="F6" s="7"/>
      <c r="G6" s="2"/>
      <c r="H6" s="2"/>
      <c r="I6" s="6"/>
      <c r="J6" s="6">
        <f>SUM(D6:I6)</f>
        <v>0</v>
      </c>
      <c r="K6" s="11">
        <f>J6*1.23</f>
        <v>0</v>
      </c>
      <c r="L6" s="6"/>
      <c r="M6" s="25">
        <f t="shared" si="0"/>
        <v>0</v>
      </c>
      <c r="N6" s="11">
        <f t="shared" si="0"/>
        <v>0</v>
      </c>
    </row>
    <row r="7" spans="1:14" x14ac:dyDescent="0.3">
      <c r="A7" s="1"/>
      <c r="B7" s="1"/>
      <c r="C7" s="1"/>
      <c r="D7" s="7"/>
      <c r="E7" s="7"/>
      <c r="F7" s="7"/>
      <c r="G7" s="2"/>
      <c r="H7" s="2"/>
      <c r="I7" s="6"/>
      <c r="J7" s="6"/>
      <c r="K7" s="11"/>
      <c r="L7" s="6"/>
      <c r="M7" s="25"/>
      <c r="N7" s="11"/>
    </row>
    <row r="8" spans="1:14" ht="15" thickBot="1" x14ac:dyDescent="0.35">
      <c r="A8" s="31"/>
      <c r="B8" s="14"/>
      <c r="C8" s="15"/>
      <c r="D8" s="16"/>
      <c r="E8" s="16"/>
      <c r="F8" s="17"/>
      <c r="G8" s="18"/>
      <c r="H8" s="18"/>
      <c r="I8" s="19"/>
      <c r="J8" s="19"/>
      <c r="K8" s="17"/>
      <c r="L8" s="19"/>
      <c r="M8" s="26"/>
      <c r="N8" s="15"/>
    </row>
    <row r="9" spans="1:14" ht="15" thickBot="1" x14ac:dyDescent="0.35">
      <c r="A9" s="20" t="s">
        <v>5</v>
      </c>
      <c r="B9" s="21"/>
      <c r="C9" s="22">
        <f t="shared" ref="C9:J9" si="1">SUM(C3:C8)</f>
        <v>5025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4">
        <f t="shared" si="1"/>
        <v>0</v>
      </c>
      <c r="J9" s="24">
        <f t="shared" si="1"/>
        <v>0</v>
      </c>
      <c r="K9" s="24">
        <f>J9*1.23</f>
        <v>0</v>
      </c>
      <c r="L9" s="24">
        <f>SUM(L3:L8)</f>
        <v>0</v>
      </c>
      <c r="M9" s="27">
        <f>L9*1.23</f>
        <v>0</v>
      </c>
      <c r="N9" s="33">
        <f t="shared" ref="N9" si="2">M9*1.23</f>
        <v>0</v>
      </c>
    </row>
    <row r="10" spans="1:14" x14ac:dyDescent="0.3">
      <c r="D10" s="3"/>
    </row>
    <row r="11" spans="1:14" x14ac:dyDescent="0.3">
      <c r="A11" s="13" t="s">
        <v>14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4" x14ac:dyDescent="0.3">
      <c r="A12" s="5" t="s">
        <v>11</v>
      </c>
      <c r="B12" s="32"/>
      <c r="C12" s="5" t="s">
        <v>12</v>
      </c>
      <c r="E12" s="3"/>
      <c r="I12" s="3"/>
      <c r="J12" s="3"/>
    </row>
    <row r="13" spans="1:14" x14ac:dyDescent="0.3">
      <c r="A13" s="5" t="s">
        <v>21</v>
      </c>
      <c r="B13" s="32"/>
      <c r="C13" s="5" t="s">
        <v>12</v>
      </c>
      <c r="E13" s="3"/>
      <c r="I13" s="3"/>
      <c r="J13" s="3"/>
    </row>
    <row r="14" spans="1:14" x14ac:dyDescent="0.3">
      <c r="A14" s="5" t="s">
        <v>20</v>
      </c>
      <c r="B14" s="32"/>
      <c r="C14" s="5" t="s">
        <v>7</v>
      </c>
      <c r="E14" s="3"/>
      <c r="I14" s="3"/>
      <c r="J14" s="4"/>
    </row>
    <row r="15" spans="1:14" x14ac:dyDescent="0.3">
      <c r="F15" s="3"/>
      <c r="I15" s="3"/>
    </row>
    <row r="16" spans="1:14" x14ac:dyDescent="0.3">
      <c r="F16" s="3"/>
      <c r="G16" s="3"/>
      <c r="H16" s="3"/>
    </row>
    <row r="17" spans="4:4" x14ac:dyDescent="0.3">
      <c r="D17" s="3"/>
    </row>
    <row r="18" spans="4:4" x14ac:dyDescent="0.3">
      <c r="D18" s="3"/>
    </row>
    <row r="19" spans="4:4" x14ac:dyDescent="0.3">
      <c r="D19" s="3"/>
    </row>
  </sheetData>
  <mergeCells count="4">
    <mergeCell ref="A9:B9"/>
    <mergeCell ref="A1:J1"/>
    <mergeCell ref="A11:J11"/>
    <mergeCell ref="L1:N1"/>
  </mergeCells>
  <phoneticPr fontId="3" type="noConversion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Kołek</dc:creator>
  <cp:lastModifiedBy>Dorota Ciągowska</cp:lastModifiedBy>
  <cp:lastPrinted>2023-02-22T11:59:54Z</cp:lastPrinted>
  <dcterms:created xsi:type="dcterms:W3CDTF">2015-06-05T18:17:20Z</dcterms:created>
  <dcterms:modified xsi:type="dcterms:W3CDTF">2023-02-27T12:58:34Z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2022-11-28T12:26:42Z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b5dcb399-b059-4abb-b0ec-b54c5d1606bc</vt:lpwstr>
  </property>
  <property fmtid="{D5CDD505-2E9C-101B-9397-08002B2CF9AE}" pid="8" name="MSIP_Label_defa4170-0d19-0005-0004-bc88714345d2_ContentBits">
    <vt:lpwstr>0</vt:lpwstr>
  </property>
</Properties>
</file>