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Ze starego dysku\Moje dokumenty\Postępowania 2022\Tryb podstawowy\TP_14_10_2022 Czystościowe\WIL\SWZ\"/>
    </mc:Choice>
  </mc:AlternateContent>
  <xr:revisionPtr revIDLastSave="0" documentId="13_ncr:1_{AD6C977A-C974-41A9-91E1-7E22DADF0339}" xr6:coauthVersionLast="47" xr6:coauthVersionMax="47" xr10:uidLastSave="{00000000-0000-0000-0000-000000000000}"/>
  <bookViews>
    <workbookView xWindow="-120" yWindow="-120" windowWidth="28290" windowHeight="15840" activeTab="2" xr2:uid="{AD6B846E-311B-4139-87E2-680704ED82B1}"/>
  </bookViews>
  <sheets>
    <sheet name="Cz. 1" sheetId="1" r:id="rId1"/>
    <sheet name="Cz. 2" sheetId="2" r:id="rId2"/>
    <sheet name="Cz.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H4" i="1" l="1"/>
  <c r="H8" i="3" l="1"/>
  <c r="J8" i="3" s="1"/>
  <c r="H7" i="1" l="1"/>
  <c r="J7" i="1" s="1"/>
  <c r="H4" i="3"/>
  <c r="J4" i="3" s="1"/>
  <c r="H5" i="3"/>
  <c r="J5" i="3" s="1"/>
  <c r="H6" i="3"/>
  <c r="J6" i="3" s="1"/>
  <c r="H7" i="3"/>
  <c r="J7" i="3" s="1"/>
  <c r="H9" i="3"/>
  <c r="J9" i="3" s="1"/>
  <c r="H10" i="3"/>
  <c r="J10" i="3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J4" i="1"/>
  <c r="H5" i="1"/>
  <c r="J5" i="1" s="1"/>
  <c r="H6" i="1"/>
  <c r="J6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 l="1"/>
  <c r="J11" i="3"/>
  <c r="H11" i="3"/>
  <c r="J15" i="1"/>
  <c r="J4" i="2"/>
  <c r="J18" i="2" s="1"/>
  <c r="H18" i="2"/>
</calcChain>
</file>

<file path=xl/sharedStrings.xml><?xml version="1.0" encoding="utf-8"?>
<sst xmlns="http://schemas.openxmlformats.org/spreadsheetml/2006/main" count="178" uniqueCount="106">
  <si>
    <t>Lp.</t>
  </si>
  <si>
    <t>Nazwa artykułu</t>
  </si>
  <si>
    <t>Szczegółowy opis przedmiotu zamówienia</t>
  </si>
  <si>
    <t>CZĘŚĆ I PODSTAWOWE ŚRODKI CZYSTOŚCI</t>
  </si>
  <si>
    <t>szt.</t>
  </si>
  <si>
    <t>Papier toaletowy big rolka -celulozowy</t>
  </si>
  <si>
    <t>op.=12 szt.</t>
  </si>
  <si>
    <t>karton (4tys. listków)</t>
  </si>
  <si>
    <t>Ściereczka z mikrowłókna</t>
  </si>
  <si>
    <t xml:space="preserve">Ścierka do podłogi włókninowa </t>
  </si>
  <si>
    <t>Worki na śmieci 35 l</t>
  </si>
  <si>
    <t xml:space="preserve">rolka </t>
  </si>
  <si>
    <t>Worki na śmieci 60 l</t>
  </si>
  <si>
    <t>Gąbki do tablicy na kredę zwykłą</t>
  </si>
  <si>
    <t>Gąbki do tablic suchościeralnych</t>
  </si>
  <si>
    <t xml:space="preserve">Zmywaki kuchenne do naczyń </t>
  </si>
  <si>
    <t>Nazwa produktu, producent, dokładny opis producenta i oznaczenie oferowanego produktu</t>
  </si>
  <si>
    <t xml:space="preserve">Posiada atest PZH (tak/nie) </t>
  </si>
  <si>
    <t>Cena jednostkowa /netto/</t>
  </si>
  <si>
    <t>Wartość /netto/</t>
  </si>
  <si>
    <t>VAT</t>
  </si>
  <si>
    <t>Wartość /brutto/</t>
  </si>
  <si>
    <t>CZĘŚĆ II ŚRODKI DO CZYSZCZENIA AKTYWNE CHEMICZNIE</t>
  </si>
  <si>
    <t>Płyn uniwersalny do zmywania podłóg</t>
  </si>
  <si>
    <t>Płyn do mycia szyb z rozpylaczem</t>
  </si>
  <si>
    <t>Płyn do mycia naczyń</t>
  </si>
  <si>
    <t>Żel do udrażniania rur odpływowych</t>
  </si>
  <si>
    <t>Płyn dezynfekująco - czyszczący wyposażenie sanitarne</t>
  </si>
  <si>
    <t>Płyn dezynfekujący do sanitariatów</t>
  </si>
  <si>
    <t>Wybielacz w płynie ogólnego zastosowania</t>
  </si>
  <si>
    <t>Żel czyszczący i usuwający nalot kamienia</t>
  </si>
  <si>
    <t>Mydło antybakteryjne w płynie do uzupełniania dozowników</t>
  </si>
  <si>
    <t>Mydło w kostkach dla wydzielonych grup pracowniczych</t>
  </si>
  <si>
    <t>Krem glicerynowy do rąk dla wydzielonych grup pracown.</t>
  </si>
  <si>
    <t>Substancja do czyszcenia powierzchni stalowych</t>
  </si>
  <si>
    <t>Stojący odświeżacz powietrza</t>
  </si>
  <si>
    <t>CZĘŚĆ III PRZYBORY DO UTRZYMANIA CZYSTOŚCI</t>
  </si>
  <si>
    <t>Końcówka wymienna mopa sznurkowego</t>
  </si>
  <si>
    <t>kpl.</t>
  </si>
  <si>
    <t>Szczotka do wc z tworzywa z podstawką</t>
  </si>
  <si>
    <t>Szczotka zmiotka z mocowaną szufelką</t>
  </si>
  <si>
    <t>Kosze na śmieci z pokrywą uchylną 25l</t>
  </si>
  <si>
    <t>Rękawice gumowe flokowane z wkładem bawełnianym</t>
  </si>
  <si>
    <t>para</t>
  </si>
  <si>
    <t>Rękawiczki  ochronne cienkie Paclan</t>
  </si>
  <si>
    <t>op.</t>
  </si>
  <si>
    <t>Worki na śmieci 120 l</t>
  </si>
  <si>
    <t>Worki na śmieci 160 l</t>
  </si>
  <si>
    <r>
      <t xml:space="preserve">Szczotki do WC </t>
    </r>
    <r>
      <rPr>
        <sz val="10"/>
        <rFont val="Bookman Old Style"/>
        <family val="1"/>
        <charset val="238"/>
      </rPr>
      <t>z podstawka  z PCV w kolorze  białym.</t>
    </r>
  </si>
  <si>
    <t>Razem :</t>
  </si>
  <si>
    <t>wybierz</t>
  </si>
  <si>
    <t>tak</t>
  </si>
  <si>
    <t>Jedn. miary</t>
  </si>
  <si>
    <t>Nazwa produktu:…................................. Producent:….......................................... Rodzaj:…................................................ Gramatura:….......................................... Kolor:….................................................. Ilość warstw:..........................................</t>
  </si>
  <si>
    <t>Nazwa produktu:…................................. Producent:….......................................... Rodzaj:…................................................ Gramatura:….......................................... Kolor:….................................................. Ilość listków:..........................................</t>
  </si>
  <si>
    <t>Nzawa Produktu:…................................ Producent:….......................................... Gramatura:….......................................... Kolor:…..................................................</t>
  </si>
  <si>
    <t>Nzawa Produktu:…................................ Producent:….......................................... Pojemność:…..........................................</t>
  </si>
  <si>
    <t>Nzawa Produktu:…................................ Producent:….......................................... Waga:….................................................</t>
  </si>
  <si>
    <t>Nzawa Produktu:…................................ Producent:….......................................... Pojemność:…..........................................Zapach: 1…..........................................................2…..........................................................3............................................................</t>
  </si>
  <si>
    <t>Nzawa Produktu:…................................ Producent:…..........................................</t>
  </si>
  <si>
    <t>Nzawa Produktu:…................................ Producent:…..........................................Rodzaj:..................................................Rozmiar:   1…..........................................................2…..........................................................3…..........................................................4............................................................</t>
  </si>
  <si>
    <t>Nzawa Produktu:…................................ Producent:…..........................................Pojemność:….........................................</t>
  </si>
  <si>
    <t>Nzawa Produktu:…................................ Producent:…..........................................Długość snurka:..................................... Gramatura splotu:…...............................</t>
  </si>
  <si>
    <t xml:space="preserve">Nzawa Produktu:…................................ Producent:…..........................................Wymiar boku:…..................................... </t>
  </si>
  <si>
    <t>Nzawa Produktu:…................................ Producent:….......................................... Pojemność:…..........................................Kolor:        1…..........................................................2…..........................................................3............................................................4............................................................5............................................................</t>
  </si>
  <si>
    <t>Nzawa Produktu:…................................ Producent:…..........................................  Wymiary:…............................................</t>
  </si>
  <si>
    <t>Formularz podpisany elektronicznie
(należy podpisać pod rygorem nieważności)</t>
  </si>
  <si>
    <t xml:space="preserve">Preparat do czyszczenia mebli </t>
  </si>
  <si>
    <t>Końcówki do odkurzaczy</t>
  </si>
  <si>
    <r>
      <t>Formularz podpisany elektronicznie
(</t>
    </r>
    <r>
      <rPr>
        <sz val="11"/>
        <color theme="1"/>
        <rFont val="Calibri"/>
        <family val="2"/>
        <charset val="238"/>
        <scheme val="minor"/>
      </rPr>
      <t>należy podpisać pod rygorem nieważności)</t>
    </r>
  </si>
  <si>
    <t xml:space="preserve">Załącznik nr 4 do SWZ Formularz asortymentowo – cenowy - część 1 podstawowe środki czystości </t>
  </si>
  <si>
    <r>
      <t xml:space="preserve"> </t>
    </r>
    <r>
      <rPr>
        <b/>
        <sz val="10"/>
        <rFont val="Bookman Old Style"/>
        <family val="1"/>
        <charset val="238"/>
      </rPr>
      <t>Ręczniki papierowe</t>
    </r>
    <r>
      <rPr>
        <sz val="10"/>
        <rFont val="Bookman Old Style"/>
        <family val="1"/>
        <charset val="238"/>
      </rPr>
      <t xml:space="preserve">, kolor czysto-biały, jednowarstwowe, gramatura 25g/m2, z przetłoczeniem tzw. gofrowane, 100 % celulozowe, szer.25 cm, dł. 23 cm. Opakowanie producenta zaopatrzone w etykietę towarową. </t>
    </r>
  </si>
  <si>
    <r>
      <t xml:space="preserve">Załącznik nr 4 do SWZ Formularz asortymentowo – cenowy - część 2 </t>
    </r>
    <r>
      <rPr>
        <b/>
        <sz val="10"/>
        <color rgb="FF000000"/>
        <rFont val="Bookman Old Style"/>
        <family val="1"/>
        <charset val="238"/>
      </rPr>
      <t xml:space="preserve">środki do czyszczenia aktywne chemicznie </t>
    </r>
  </si>
  <si>
    <r>
      <t xml:space="preserve">Załącznik nr 4 do SWZ Formularz asortymentowo – cenowy - część 3 </t>
    </r>
    <r>
      <rPr>
        <b/>
        <sz val="10"/>
        <color rgb="FF000000"/>
        <rFont val="Bookman Old Style"/>
        <family val="1"/>
        <charset val="238"/>
      </rPr>
      <t xml:space="preserve"> przybory do utrzymania czystości </t>
    </r>
  </si>
  <si>
    <r>
      <t xml:space="preserve">Końcówki/ szczotki do odkurzaczy </t>
    </r>
    <r>
      <rPr>
        <sz val="10"/>
        <rFont val="Bookman Old Style"/>
        <family val="1"/>
        <charset val="238"/>
      </rPr>
      <t>plastikowe, z regulacją, szczotka/ płasko - pasujące do odkurzaczy przemysłowych ZP1/PROFI1</t>
    </r>
  </si>
  <si>
    <r>
      <t xml:space="preserve">Rękawiczki nitrylowe jednorazowe, </t>
    </r>
    <r>
      <rPr>
        <sz val="10"/>
        <rFont val="Bookman Old Style"/>
        <family val="1"/>
        <charset val="238"/>
      </rPr>
      <t>bezpudrowe, chlorowane, mocne i odporne na uszkodzenia, w opakowaniu po 100 sztuk (różne rozmiary: S, M, L, XL)</t>
    </r>
    <r>
      <rPr>
        <b/>
        <sz val="10"/>
        <rFont val="Bookman Old Style"/>
        <family val="1"/>
        <charset val="238"/>
      </rPr>
      <t>.</t>
    </r>
  </si>
  <si>
    <t>Liczba</t>
  </si>
  <si>
    <r>
      <t>Mop sznurkowy - zapas</t>
    </r>
    <r>
      <rPr>
        <sz val="10"/>
        <rFont val="Bookman Old Style"/>
        <family val="1"/>
        <charset val="238"/>
      </rPr>
      <t>, do mycia podłóg, końcówka szczotkowa ze sznurka miękkiego o długości min. 25 cm o splocie 300g, zapewniający skuteczne pochłanianie wody z domieszką włókien syntetycznych dla zwiększenia wytrzymałości</t>
    </r>
    <r>
      <rPr>
        <b/>
        <sz val="10"/>
        <rFont val="Bookman Old Style"/>
        <family val="1"/>
        <charset val="238"/>
      </rPr>
      <t xml:space="preserve">. </t>
    </r>
  </si>
  <si>
    <r>
      <rPr>
        <b/>
        <sz val="10"/>
        <rFont val="Bookman Old Style"/>
        <family val="1"/>
        <charset val="238"/>
      </rPr>
      <t>Zmiotka + szufelka z plastiku</t>
    </r>
    <r>
      <rPr>
        <sz val="10"/>
        <rFont val="Bookman Old Style"/>
        <family val="1"/>
        <charset val="238"/>
      </rPr>
      <t xml:space="preserve">  podręczna szczotka z szufelką z usztywnionego tworzywa do zamiatania i usuwania kurzu, brzeg szufelki wykończony gumą, włosie wyprofilowane umożliwiające wymiatanie z trudno dostępnych kątów pomieszczeń. </t>
    </r>
  </si>
  <si>
    <r>
      <t xml:space="preserve">Rękawice ochronne, </t>
    </r>
    <r>
      <rPr>
        <sz val="10"/>
        <rFont val="Bookman Old Style"/>
        <family val="1"/>
        <charset val="238"/>
      </rPr>
      <t xml:space="preserve">antyalergiczne wykonane z naturalnego lateksu, wyściełane poszyciem bawełnianym, rozmiar L i XL), wykonane z wysokogatunkowego materiału odpornego na uszczkodzenia. </t>
    </r>
  </si>
  <si>
    <r>
      <t xml:space="preserve">Ścierka do podłogi biała </t>
    </r>
    <r>
      <rPr>
        <sz val="10"/>
        <rFont val="Bookman Old Style"/>
        <family val="1"/>
        <charset val="238"/>
      </rPr>
      <t>- gruba ścierka wykonana z przeszywanej włókniny bawełnianej, stosowana do mycia podłogi, łatwo wchłaniająca wodę, o wymiarach 60 x 70 cm (+/- 2 cm), gramatura 250g/m2 (+/- 5%)</t>
    </r>
    <r>
      <rPr>
        <b/>
        <sz val="10"/>
        <rFont val="Bookman Old Style"/>
        <family val="1"/>
        <charset val="238"/>
      </rPr>
      <t xml:space="preserve">. </t>
    </r>
  </si>
  <si>
    <r>
      <rPr>
        <b/>
        <sz val="10"/>
        <rFont val="Bookman Old Style"/>
        <family val="1"/>
        <charset val="238"/>
      </rPr>
      <t>Worki na śmieci 35 l</t>
    </r>
    <r>
      <rPr>
        <sz val="10"/>
        <rFont val="Bookman Old Style"/>
        <family val="1"/>
        <charset val="238"/>
      </rPr>
      <t xml:space="preserve"> - z folii LDPE o grubości 35mic. (+/- 5mic.), w różnych kolorach, bardzo  mocne, min 20 szt. w rolce, rolki zapakowane w opaskę zawierającą nazwę producenta oraz informację o wymiarze i liczbie szt. </t>
    </r>
    <r>
      <rPr>
        <u/>
        <sz val="10"/>
        <color rgb="FFFF0000"/>
        <rFont val="Bookman Old Style"/>
        <family val="1"/>
        <charset val="238"/>
      </rPr>
      <t xml:space="preserve"> </t>
    </r>
  </si>
  <si>
    <r>
      <rPr>
        <b/>
        <sz val="10"/>
        <rFont val="Bookman Old Style"/>
        <family val="1"/>
        <charset val="238"/>
      </rPr>
      <t>Worki na śmieci 60 l -</t>
    </r>
    <r>
      <rPr>
        <sz val="10"/>
        <rFont val="Bookman Old Style"/>
        <family val="1"/>
        <charset val="238"/>
      </rPr>
      <t xml:space="preserve"> z folii LDPE o grubości 35mic. (+/- 5mic.), w różnych kolorach, bardzo  mocne, min 20 szt. w rolce, rolki zapakowane w opaskę zawierającą nazwę producenta oraz informację o wymiarze i liczbie szt</t>
    </r>
    <r>
      <rPr>
        <sz val="10"/>
        <color rgb="FFFF0000"/>
        <rFont val="Bookman Old Style"/>
        <family val="1"/>
        <charset val="238"/>
      </rPr>
      <t xml:space="preserve">.  </t>
    </r>
  </si>
  <si>
    <r>
      <rPr>
        <b/>
        <sz val="10"/>
        <rFont val="Bookman Old Style"/>
        <family val="1"/>
        <charset val="238"/>
      </rPr>
      <t>Gąbka  szkolna,</t>
    </r>
    <r>
      <rPr>
        <sz val="10"/>
        <rFont val="Bookman Old Style"/>
        <family val="1"/>
        <charset val="238"/>
      </rPr>
      <t xml:space="preserve"> dopuszczalne są także do mycia karoserii samochodowej, wykonana z delikatnej, gęstej pianki poliuretanowej o wymiarze: dłuższy bok 17cm (+/- 3cm) i krótszy bok 10cm (+/- 1cm). </t>
    </r>
  </si>
  <si>
    <r>
      <t xml:space="preserve">Gąbka do naczyń, </t>
    </r>
    <r>
      <rPr>
        <sz val="10"/>
        <rFont val="Bookman Old Style"/>
        <family val="1"/>
        <charset val="238"/>
      </rPr>
      <t>płaska o wymiarach 6 x 9 cm (+/- 1cm), zmywaki do zmywania naczyń, szkła, ceramiki,  dwuwarstwowa, z powierzchnią do szorowania</t>
    </r>
    <r>
      <rPr>
        <b/>
        <sz val="10"/>
        <rFont val="Bookman Old Style"/>
        <family val="1"/>
        <charset val="238"/>
      </rPr>
      <t xml:space="preserve">. </t>
    </r>
  </si>
  <si>
    <r>
      <t xml:space="preserve">Płyn do mycia - </t>
    </r>
    <r>
      <rPr>
        <sz val="10"/>
        <rFont val="Bookman Old Style"/>
        <family val="1"/>
        <charset val="238"/>
      </rPr>
      <t>podłóg , glazury, terakoty, PCV, pojemność 1000 ml, o dobrych właściwościach myjących, wydajny, o przyjemnym zapachu.</t>
    </r>
    <r>
      <rPr>
        <b/>
        <sz val="10"/>
        <rFont val="Bookman Old Style"/>
        <family val="1"/>
        <charset val="238"/>
      </rPr>
      <t xml:space="preserve"> </t>
    </r>
  </si>
  <si>
    <r>
      <t>Płyn do mycia szyb -</t>
    </r>
    <r>
      <rPr>
        <sz val="10"/>
        <rFont val="Bookman Old Style"/>
        <family val="1"/>
        <charset val="238"/>
      </rPr>
      <t xml:space="preserve"> z pompką umożliwiającą rozpylanie w formie piany i mocnego strumienia, zawiera alkohol, pojemność 500ml.</t>
    </r>
    <r>
      <rPr>
        <b/>
        <sz val="10"/>
        <rFont val="Bookman Old Style"/>
        <family val="1"/>
        <charset val="238"/>
      </rPr>
      <t xml:space="preserve"> </t>
    </r>
  </si>
  <si>
    <r>
      <t xml:space="preserve">Płyn do mycia naczyń - </t>
    </r>
    <r>
      <rPr>
        <sz val="10"/>
        <rFont val="Bookman Old Style"/>
        <family val="1"/>
        <charset val="238"/>
      </rPr>
      <t>o dobrych właściwościach myjących i usuwających tłuszcz, przyjemny dla skóry i w zapachu, pojemność 900ml.</t>
    </r>
    <r>
      <rPr>
        <b/>
        <sz val="10"/>
        <rFont val="Bookman Old Style"/>
        <family val="1"/>
        <charset val="238"/>
      </rPr>
      <t xml:space="preserve"> </t>
    </r>
  </si>
  <si>
    <r>
      <t>Żel do udrażniania rur,</t>
    </r>
    <r>
      <rPr>
        <sz val="10"/>
        <rFont val="Bookman Old Style"/>
        <family val="1"/>
        <charset val="238"/>
      </rPr>
      <t xml:space="preserve"> możliwość stosowania do rur stalowych lub z tworzyw sztucznych, pojemność 0,5l.</t>
    </r>
    <r>
      <rPr>
        <b/>
        <sz val="10"/>
        <rFont val="Bookman Old Style"/>
        <family val="1"/>
        <charset val="238"/>
      </rPr>
      <t xml:space="preserve"> </t>
    </r>
  </si>
  <si>
    <r>
      <t>Płyn dezynfekująco - czyszczący- 0,75 l,</t>
    </r>
    <r>
      <rPr>
        <sz val="10"/>
        <rFont val="Bookman Old Style"/>
        <family val="1"/>
        <charset val="238"/>
      </rPr>
      <t xml:space="preserve"> Preparat czyszczący zawierający substancje czynne w postaci podchlorynu sodu, usuwający osady z kamienia i zabrudzenia oraz  skutecznie niszczący bakterie i pleśnie. Przeznaczony do powierzchni  i  urządzeń odpornych na działanie kwasów takich jak: kafelki ceramiczne, porcelana,  stal nierdzewna, szkło i tworzywa sztuczne. W mytych pomieszczeniach pozostawiający długotrwały przyjemny zapach. 
</t>
    </r>
  </si>
  <si>
    <r>
      <t>Płyn do czyszczenia i dezynfekcji WC-0,5l</t>
    </r>
    <r>
      <rPr>
        <sz val="10"/>
        <rFont val="Bookman Old Style"/>
        <family val="1"/>
        <charset val="238"/>
      </rPr>
      <t xml:space="preserve">,    zagęszczony płyn czyszcząco - dezynfekujący do  pomieszczeń   i urządzeń sanitarnych. Dezynfekuje, czyści, wybiela,  o działaniu bakteriobójczym, grzybobójczym i wirusobójczym, szybko rozpuszczający i usuwający wszelkie osady z kamienia wodnego, resztki mydła, tłusty brud oraz rdzawe nacieki. Przeznaczony do powierzchni i urządzeń  takich jak: kafelki ceramiczne, porcelana, chrom, stal nierdzewna, szkło  i tworzywa sztuczne. W mytych pomieszczeniach pozostawiający długotrwały świeży zapach. </t>
    </r>
  </si>
  <si>
    <r>
      <t>Wybielacz w płynie</t>
    </r>
    <r>
      <rPr>
        <sz val="10"/>
        <rFont val="Bookman Old Style"/>
        <family val="1"/>
        <charset val="238"/>
      </rPr>
      <t xml:space="preserve"> - można stosować do tkanin oraz urządzeń sanitarnych, wybielacz na bazie podchlorynu sodu, zapachowy, pojemność 1000 ml.</t>
    </r>
    <r>
      <rPr>
        <b/>
        <sz val="10"/>
        <rFont val="Bookman Old Style"/>
        <family val="1"/>
        <charset val="238"/>
      </rPr>
      <t xml:space="preserve"> </t>
    </r>
  </si>
  <si>
    <r>
      <t xml:space="preserve">Żel do WC - 0,75 l, </t>
    </r>
    <r>
      <rPr>
        <sz val="10"/>
        <rFont val="Bookman Old Style"/>
        <family val="1"/>
        <charset val="238"/>
      </rPr>
      <t>wydajny, zgęszczony, dezynfekujący, usuwający kamień i rdzę, środek na bazie kwasu solnego.</t>
    </r>
    <r>
      <rPr>
        <b/>
        <sz val="10"/>
        <rFont val="Bookman Old Style"/>
        <family val="1"/>
        <charset val="238"/>
      </rPr>
      <t xml:space="preserve"> </t>
    </r>
  </si>
  <si>
    <r>
      <t>Mydło antybakteryjne w płynie</t>
    </r>
    <r>
      <rPr>
        <sz val="10"/>
        <rFont val="Bookman Old Style"/>
        <family val="1"/>
        <charset val="238"/>
      </rPr>
      <t xml:space="preserve"> z dodatkiem substancji nawilżających, nie podrażniające wrażliwej skóry, nie wywołujące alergii, pojemność 5l.</t>
    </r>
    <r>
      <rPr>
        <b/>
        <sz val="10"/>
        <rFont val="Bookman Old Style"/>
        <family val="1"/>
        <charset val="238"/>
      </rPr>
      <t xml:space="preserve"> </t>
    </r>
  </si>
  <si>
    <r>
      <t>Mydło w kostkach,</t>
    </r>
    <r>
      <rPr>
        <sz val="10"/>
        <rFont val="Bookman Old Style"/>
        <family val="1"/>
        <charset val="238"/>
      </rPr>
      <t xml:space="preserve"> wzbogacone kremem lub substancjami nawilżającymi o przyjemnym zapachu, waga -100 g.</t>
    </r>
    <r>
      <rPr>
        <b/>
        <sz val="10"/>
        <rFont val="Bookman Old Style"/>
        <family val="1"/>
        <charset val="238"/>
      </rPr>
      <t xml:space="preserve"> </t>
    </r>
  </si>
  <si>
    <r>
      <t>Krem ochronny do rąk</t>
    </r>
    <r>
      <rPr>
        <sz val="10"/>
        <rFont val="Bookman Old Style"/>
        <family val="1"/>
        <charset val="238"/>
      </rPr>
      <t>, pojemność 100g, w tubach, o przyjemnym zapachu.</t>
    </r>
    <r>
      <rPr>
        <b/>
        <sz val="10"/>
        <rFont val="Bookman Old Style"/>
        <family val="1"/>
        <charset val="238"/>
      </rPr>
      <t xml:space="preserve"> </t>
    </r>
  </si>
  <si>
    <r>
      <t>Środek do konserwacji powierzchni stalowych</t>
    </r>
    <r>
      <rPr>
        <sz val="10"/>
        <rFont val="Bookman Old Style"/>
        <family val="1"/>
        <charset val="238"/>
      </rPr>
      <t xml:space="preserve"> ze stali nierdzewnej, inox'u itp., powinien nadawać się także do czyszczenia stalowych elementów wind, pojemność 500 ml.</t>
    </r>
    <r>
      <rPr>
        <b/>
        <sz val="10"/>
        <rFont val="Bookman Old Style"/>
        <family val="1"/>
        <charset val="238"/>
      </rPr>
      <t xml:space="preserve"> </t>
    </r>
  </si>
  <si>
    <r>
      <t xml:space="preserve">Preparat czyszczący do mebli </t>
    </r>
    <r>
      <rPr>
        <sz val="10"/>
        <rFont val="Bookman Old Style"/>
        <family val="1"/>
        <charset val="238"/>
      </rPr>
      <t xml:space="preserve">profesjonalny preparat  w sprayu o przyjemnym zapachu, pojemność  250 ml, przeznaczony do czyszczenia  mebli oraz sprzętu biurowego, zapobiega osiadaniu kurzu na czyszczonych powierzchniach , pozostawia warstwę ochronną, konserwuje, do wszystkich typów powierzchni. </t>
    </r>
  </si>
  <si>
    <r>
      <rPr>
        <b/>
        <sz val="10"/>
        <rFont val="Bookman Old Style"/>
        <family val="1"/>
        <charset val="238"/>
      </rPr>
      <t>Odświeżacz powietrza w żelu</t>
    </r>
    <r>
      <rPr>
        <sz val="10"/>
        <rFont val="Bookman Old Style"/>
        <family val="1"/>
        <charset val="238"/>
      </rPr>
      <t>, uwalniający substancje zapachowe samoistnie do pomieszczeń łazienkowych, pojemność 150g, dowolne 3 różne zapachy do wyboru.</t>
    </r>
    <r>
      <rPr>
        <sz val="10"/>
        <color rgb="FFFF0000"/>
        <rFont val="Bookman Old Style"/>
        <family val="1"/>
        <charset val="238"/>
      </rPr>
      <t xml:space="preserve"> </t>
    </r>
  </si>
  <si>
    <t>Ręczniki papierowe ZZ do doz. celulozowe</t>
  </si>
  <si>
    <r>
      <t>Papier toaletowy do dozowników</t>
    </r>
    <r>
      <rPr>
        <sz val="10"/>
        <rFont val="Bookman Old Style"/>
        <family val="1"/>
        <charset val="238"/>
      </rPr>
      <t xml:space="preserve">, kolor czysto-biały, dwuwarstwowy, gramatura 2x17g/m2  (+/- 1g), długość 120mb (+/- 5m), średn. otworu 6 cm (+/- 1cm), średn. rolki 18 cm (+/- 1cm) z wytłoczeniem tzw. gofrowany, dzielony linią perforowaną  (100 % celulozowy) w opakowaniu producenta zaopatrzonym w etykietę towarową. </t>
    </r>
  </si>
  <si>
    <r>
      <t xml:space="preserve">Ściereczka z mikrowłókna, </t>
    </r>
    <r>
      <rPr>
        <sz val="10"/>
        <rFont val="Bookman Old Style"/>
        <family val="1"/>
        <charset val="238"/>
      </rPr>
      <t>kwadratowa o wymiarach boku 38 cm (+/- 3cm), do  czyszczenia mebli, bez użycia środków chemicznych usuwa wiele rodzajow zabrudzeń, w tym tłuste plamy nie pozostawiając smug, można ją używać na mokro i sucho z wszelkimi czyszczącymi środkami chemicznymi, możliwość prania.</t>
    </r>
    <r>
      <rPr>
        <b/>
        <sz val="10"/>
        <rFont val="Bookman Old Style"/>
        <family val="1"/>
        <charset val="238"/>
      </rPr>
      <t xml:space="preserve"> </t>
    </r>
  </si>
  <si>
    <r>
      <rPr>
        <b/>
        <sz val="10"/>
        <rFont val="Bookman Old Style"/>
        <family val="1"/>
        <charset val="238"/>
      </rPr>
      <t>Worki na śmieci 120 l -</t>
    </r>
    <r>
      <rPr>
        <sz val="10"/>
        <rFont val="Bookman Old Style"/>
        <family val="1"/>
        <charset val="238"/>
      </rPr>
      <t xml:space="preserve"> z folii LDPE o grubości 35mic. (+/- 5mic.), w różnych kolorach, bardzo  mocne, min 20 szt. w rolce, rolki zapakowane w opaskę zawierającą nazwę producenta oraz informację o wymiarze i liczbie szt.</t>
    </r>
    <r>
      <rPr>
        <b/>
        <sz val="10"/>
        <color rgb="FFFF0000"/>
        <rFont val="Bookman Old Style"/>
        <family val="1"/>
        <charset val="238"/>
      </rPr>
      <t xml:space="preserve">  </t>
    </r>
  </si>
  <si>
    <r>
      <t xml:space="preserve">Worki na śmieci 160 l </t>
    </r>
    <r>
      <rPr>
        <sz val="10"/>
        <rFont val="Bookman Old Style"/>
        <family val="1"/>
        <charset val="238"/>
      </rPr>
      <t>- z folii LDPE o grubości 35 mic. (+/- 5mic.), w różnych kolorach, bardzo mocne, min 20 szt. w rolce, rolki zapakowane w opaskę zawierającą nazwę producenta oraz informację o wymiarze i ilości szt., wymiar worka: 85-90 x 115-135cm</t>
    </r>
    <r>
      <rPr>
        <b/>
        <sz val="10"/>
        <rFont val="Bookman Old Style"/>
        <family val="1"/>
        <charset val="238"/>
      </rPr>
      <t xml:space="preserve">. </t>
    </r>
  </si>
  <si>
    <r>
      <t>Gąbka do tablicy białej</t>
    </r>
    <r>
      <rPr>
        <sz val="10"/>
        <rFont val="Bookman Old Style"/>
        <family val="1"/>
        <charset val="238"/>
      </rPr>
      <t>, suchościeralnej, magnetyczna, umożliwiająca przytwierdzenie jej do metalowej powierzchni, część ścierająca wykonana z filcu, wymiar 110x60mm (+/- 10 mm)</t>
    </r>
    <r>
      <rPr>
        <b/>
        <sz val="10"/>
        <rFont val="Bookman Old Style"/>
        <family val="1"/>
        <charset val="238"/>
      </rPr>
      <t xml:space="preserve">. </t>
    </r>
  </si>
  <si>
    <r>
      <t xml:space="preserve">Kosze na śmieci 25 l </t>
    </r>
    <r>
      <rPr>
        <sz val="10"/>
        <rFont val="Bookman Old Style"/>
        <family val="1"/>
        <charset val="238"/>
      </rPr>
      <t xml:space="preserve">plastikowe, z uchylną pokrywą. Wykonany z wysokogatunkowego tworzywa odpornego na uszkodzenia.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</si>
</sst>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Arial"/>
      <family val="2"/>
      <charset val="238"/>
    </font>
    <font>
      <b/>
      <sz val="10"/>
      <color rgb="FF000000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1"/>
      <name val="Calibri"/>
      <family val="2"/>
      <charset val="238"/>
      <scheme val="minor"/>
    </font>
    <font>
      <b/>
      <sz val="8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Bookman Old Style"/>
      <family val="1"/>
      <charset val="238"/>
    </font>
    <font>
      <u/>
      <sz val="10"/>
      <color rgb="FFFF0000"/>
      <name val="Bookman Old Style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12" fillId="0" borderId="0" xfId="0" applyFont="1"/>
    <xf numFmtId="0" fontId="5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/>
    <xf numFmtId="9" fontId="0" fillId="0" borderId="1" xfId="0" applyNumberFormat="1" applyFill="1" applyBorder="1" applyAlignment="1">
      <alignment horizontal="center" vertical="center"/>
    </xf>
    <xf numFmtId="0" fontId="13" fillId="0" borderId="0" xfId="0" applyFont="1" applyFill="1"/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DAE12ECA-7974-4053-8D2F-BD0B4BE65D7F}"/>
  </cellStyles>
  <dxfs count="0"/>
  <tableStyles count="0" defaultTableStyle="TableStyleMedium2" defaultPivotStyle="PivotStyleLight16"/>
  <colors>
    <mruColors>
      <color rgb="FFFF7C80"/>
      <color rgb="FFCCCCFF"/>
      <color rgb="FF9933FF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F8C9-517A-4EAE-B147-832ED3BE20C5}">
  <sheetPr>
    <pageSetUpPr fitToPage="1"/>
  </sheetPr>
  <dimension ref="A1:Q19"/>
  <sheetViews>
    <sheetView topLeftCell="A10" workbookViewId="0">
      <selection activeCell="C14" sqref="C14"/>
    </sheetView>
  </sheetViews>
  <sheetFormatPr defaultRowHeight="15" x14ac:dyDescent="0.25"/>
  <cols>
    <col min="1" max="1" width="7.85546875" customWidth="1"/>
    <col min="2" max="2" width="24" customWidth="1"/>
    <col min="3" max="3" width="58.28515625" customWidth="1"/>
    <col min="6" max="6" width="36.42578125" style="21" customWidth="1"/>
    <col min="8" max="8" width="13.140625" customWidth="1"/>
    <col min="10" max="10" width="13.28515625" customWidth="1"/>
    <col min="12" max="12" width="4.5703125" hidden="1" customWidth="1"/>
  </cols>
  <sheetData>
    <row r="1" spans="1:17" ht="80.25" customHeight="1" x14ac:dyDescent="0.25">
      <c r="A1" s="46" t="s">
        <v>70</v>
      </c>
      <c r="B1" s="47"/>
      <c r="C1" s="47"/>
      <c r="D1" s="47"/>
      <c r="E1" s="47"/>
      <c r="F1" s="47"/>
      <c r="G1" s="47"/>
      <c r="H1" s="47"/>
      <c r="I1" s="47"/>
      <c r="J1" s="47"/>
    </row>
    <row r="2" spans="1:17" ht="65.25" customHeight="1" x14ac:dyDescent="0.25">
      <c r="A2" s="1" t="s">
        <v>0</v>
      </c>
      <c r="B2" s="2" t="s">
        <v>1</v>
      </c>
      <c r="C2" s="2" t="s">
        <v>2</v>
      </c>
      <c r="D2" s="1" t="s">
        <v>52</v>
      </c>
      <c r="E2" s="3" t="s">
        <v>76</v>
      </c>
      <c r="F2" s="20" t="s">
        <v>16</v>
      </c>
      <c r="G2" s="25" t="s">
        <v>18</v>
      </c>
      <c r="H2" s="25" t="s">
        <v>19</v>
      </c>
      <c r="I2" s="25" t="s">
        <v>20</v>
      </c>
      <c r="J2" s="25" t="s">
        <v>21</v>
      </c>
      <c r="L2" s="15" t="s">
        <v>17</v>
      </c>
      <c r="Q2" s="18"/>
    </row>
    <row r="3" spans="1:17" x14ac:dyDescent="0.25">
      <c r="A3" s="44" t="s">
        <v>3</v>
      </c>
      <c r="B3" s="45"/>
      <c r="C3" s="45"/>
      <c r="D3" s="45"/>
      <c r="E3" s="45"/>
      <c r="F3" s="36">
        <v>4</v>
      </c>
      <c r="G3" s="26">
        <v>5</v>
      </c>
      <c r="H3" s="26">
        <v>6</v>
      </c>
      <c r="I3" s="26">
        <v>7</v>
      </c>
      <c r="J3" s="26">
        <v>8</v>
      </c>
      <c r="L3" s="16" t="s">
        <v>50</v>
      </c>
    </row>
    <row r="4" spans="1:17" ht="151.5" customHeight="1" x14ac:dyDescent="0.25">
      <c r="A4" s="4">
        <v>1</v>
      </c>
      <c r="B4" s="7" t="s">
        <v>5</v>
      </c>
      <c r="C4" s="32" t="s">
        <v>100</v>
      </c>
      <c r="D4" s="8" t="s">
        <v>6</v>
      </c>
      <c r="E4" s="6">
        <v>136</v>
      </c>
      <c r="F4" s="30" t="s">
        <v>53</v>
      </c>
      <c r="G4" s="27"/>
      <c r="H4" s="39">
        <f t="shared" ref="H4:H14" si="0">E4*G4</f>
        <v>0</v>
      </c>
      <c r="I4" s="28">
        <v>0.23</v>
      </c>
      <c r="J4" s="39">
        <f t="shared" ref="J4:J14" si="1">H4*(1+I4)</f>
        <v>0</v>
      </c>
      <c r="L4" s="16" t="s">
        <v>51</v>
      </c>
    </row>
    <row r="5" spans="1:17" ht="101.25" customHeight="1" x14ac:dyDescent="0.25">
      <c r="A5" s="23">
        <v>2</v>
      </c>
      <c r="B5" s="7" t="s">
        <v>99</v>
      </c>
      <c r="C5" s="31" t="s">
        <v>71</v>
      </c>
      <c r="D5" s="8" t="s">
        <v>7</v>
      </c>
      <c r="E5" s="14">
        <v>15</v>
      </c>
      <c r="F5" s="19" t="s">
        <v>54</v>
      </c>
      <c r="G5" s="27"/>
      <c r="H5" s="39">
        <f t="shared" si="0"/>
        <v>0</v>
      </c>
      <c r="I5" s="28">
        <v>0.23</v>
      </c>
      <c r="J5" s="39">
        <f t="shared" si="1"/>
        <v>0</v>
      </c>
    </row>
    <row r="6" spans="1:17" ht="105.75" customHeight="1" x14ac:dyDescent="0.25">
      <c r="A6" s="23">
        <v>3</v>
      </c>
      <c r="B6" s="7" t="s">
        <v>8</v>
      </c>
      <c r="C6" s="32" t="s">
        <v>101</v>
      </c>
      <c r="D6" s="13" t="s">
        <v>4</v>
      </c>
      <c r="E6" s="14">
        <v>125</v>
      </c>
      <c r="F6" s="19" t="s">
        <v>63</v>
      </c>
      <c r="G6" s="27"/>
      <c r="H6" s="39">
        <f t="shared" si="0"/>
        <v>0</v>
      </c>
      <c r="I6" s="28">
        <v>0.23</v>
      </c>
      <c r="J6" s="39">
        <f t="shared" si="1"/>
        <v>0</v>
      </c>
    </row>
    <row r="7" spans="1:17" ht="74.25" customHeight="1" x14ac:dyDescent="0.25">
      <c r="A7" s="23">
        <v>4</v>
      </c>
      <c r="B7" s="7" t="s">
        <v>9</v>
      </c>
      <c r="C7" s="32" t="s">
        <v>80</v>
      </c>
      <c r="D7" s="13" t="s">
        <v>4</v>
      </c>
      <c r="E7" s="14">
        <v>120</v>
      </c>
      <c r="F7" s="19" t="s">
        <v>55</v>
      </c>
      <c r="G7" s="27"/>
      <c r="H7" s="39">
        <f t="shared" si="0"/>
        <v>0</v>
      </c>
      <c r="I7" s="28">
        <v>0.23</v>
      </c>
      <c r="J7" s="39">
        <f t="shared" si="1"/>
        <v>0</v>
      </c>
    </row>
    <row r="8" spans="1:17" ht="157.5" customHeight="1" x14ac:dyDescent="0.25">
      <c r="A8" s="23">
        <v>5</v>
      </c>
      <c r="B8" s="7" t="s">
        <v>10</v>
      </c>
      <c r="C8" s="22" t="s">
        <v>81</v>
      </c>
      <c r="D8" s="8" t="s">
        <v>11</v>
      </c>
      <c r="E8" s="14">
        <v>120</v>
      </c>
      <c r="F8" s="19" t="s">
        <v>64</v>
      </c>
      <c r="G8" s="27"/>
      <c r="H8" s="39">
        <f t="shared" si="0"/>
        <v>0</v>
      </c>
      <c r="I8" s="28">
        <v>0.23</v>
      </c>
      <c r="J8" s="39">
        <f t="shared" si="1"/>
        <v>0</v>
      </c>
    </row>
    <row r="9" spans="1:17" ht="165" customHeight="1" x14ac:dyDescent="0.25">
      <c r="A9" s="23">
        <v>6</v>
      </c>
      <c r="B9" s="7" t="s">
        <v>12</v>
      </c>
      <c r="C9" s="31" t="s">
        <v>82</v>
      </c>
      <c r="D9" s="8" t="s">
        <v>11</v>
      </c>
      <c r="E9" s="14">
        <v>120</v>
      </c>
      <c r="F9" s="19" t="s">
        <v>64</v>
      </c>
      <c r="G9" s="27"/>
      <c r="H9" s="39">
        <f t="shared" si="0"/>
        <v>0</v>
      </c>
      <c r="I9" s="28">
        <v>0.23</v>
      </c>
      <c r="J9" s="39">
        <f t="shared" si="1"/>
        <v>0</v>
      </c>
    </row>
    <row r="10" spans="1:17" ht="150" customHeight="1" x14ac:dyDescent="0.25">
      <c r="A10" s="4">
        <v>7</v>
      </c>
      <c r="B10" s="7" t="s">
        <v>46</v>
      </c>
      <c r="C10" s="31" t="s">
        <v>102</v>
      </c>
      <c r="D10" s="8" t="s">
        <v>11</v>
      </c>
      <c r="E10" s="14">
        <v>120</v>
      </c>
      <c r="F10" s="19" t="s">
        <v>64</v>
      </c>
      <c r="G10" s="27"/>
      <c r="H10" s="39">
        <f t="shared" si="0"/>
        <v>0</v>
      </c>
      <c r="I10" s="28">
        <v>0.23</v>
      </c>
      <c r="J10" s="39">
        <f t="shared" si="1"/>
        <v>0</v>
      </c>
    </row>
    <row r="11" spans="1:17" ht="180" x14ac:dyDescent="0.25">
      <c r="A11" s="23">
        <v>8</v>
      </c>
      <c r="B11" s="7" t="s">
        <v>47</v>
      </c>
      <c r="C11" s="32" t="s">
        <v>103</v>
      </c>
      <c r="D11" s="8" t="s">
        <v>11</v>
      </c>
      <c r="E11" s="14">
        <v>200</v>
      </c>
      <c r="F11" s="19" t="s">
        <v>64</v>
      </c>
      <c r="G11" s="27"/>
      <c r="H11" s="39">
        <f t="shared" si="0"/>
        <v>0</v>
      </c>
      <c r="I11" s="28">
        <v>0.23</v>
      </c>
      <c r="J11" s="39">
        <f t="shared" si="1"/>
        <v>0</v>
      </c>
    </row>
    <row r="12" spans="1:17" ht="84.75" customHeight="1" x14ac:dyDescent="0.25">
      <c r="A12" s="23">
        <v>9</v>
      </c>
      <c r="B12" s="7" t="s">
        <v>13</v>
      </c>
      <c r="C12" s="7" t="s">
        <v>83</v>
      </c>
      <c r="D12" s="13" t="s">
        <v>4</v>
      </c>
      <c r="E12" s="14">
        <v>5</v>
      </c>
      <c r="F12" s="19" t="s">
        <v>65</v>
      </c>
      <c r="G12" s="27"/>
      <c r="H12" s="39">
        <f t="shared" si="0"/>
        <v>0</v>
      </c>
      <c r="I12" s="28">
        <v>0.23</v>
      </c>
      <c r="J12" s="39">
        <f t="shared" si="1"/>
        <v>0</v>
      </c>
    </row>
    <row r="13" spans="1:17" ht="71.25" customHeight="1" x14ac:dyDescent="0.25">
      <c r="A13" s="23">
        <v>10</v>
      </c>
      <c r="B13" s="7" t="s">
        <v>14</v>
      </c>
      <c r="C13" s="32" t="s">
        <v>104</v>
      </c>
      <c r="D13" s="13" t="s">
        <v>4</v>
      </c>
      <c r="E13" s="14">
        <v>25</v>
      </c>
      <c r="F13" s="19" t="s">
        <v>65</v>
      </c>
      <c r="G13" s="27"/>
      <c r="H13" s="39">
        <f t="shared" si="0"/>
        <v>0</v>
      </c>
      <c r="I13" s="28">
        <v>0.23</v>
      </c>
      <c r="J13" s="39">
        <f t="shared" si="1"/>
        <v>0</v>
      </c>
    </row>
    <row r="14" spans="1:17" ht="67.5" customHeight="1" thickBot="1" x14ac:dyDescent="0.3">
      <c r="A14" s="23">
        <v>11</v>
      </c>
      <c r="B14" s="7" t="s">
        <v>15</v>
      </c>
      <c r="C14" s="32" t="s">
        <v>84</v>
      </c>
      <c r="D14" s="8" t="s">
        <v>4</v>
      </c>
      <c r="E14" s="14">
        <v>40</v>
      </c>
      <c r="F14" s="19" t="s">
        <v>65</v>
      </c>
      <c r="G14" s="27"/>
      <c r="H14" s="42">
        <f t="shared" si="0"/>
        <v>0</v>
      </c>
      <c r="I14" s="28">
        <v>0.23</v>
      </c>
      <c r="J14" s="42">
        <f t="shared" si="1"/>
        <v>0</v>
      </c>
    </row>
    <row r="15" spans="1:17" ht="15.75" thickBot="1" x14ac:dyDescent="0.3">
      <c r="G15" s="29" t="s">
        <v>49</v>
      </c>
      <c r="H15" s="40">
        <f>SUM(H4:H14)</f>
        <v>0</v>
      </c>
      <c r="I15" s="41"/>
      <c r="J15" s="40">
        <f>SUM(J4:J14)</f>
        <v>0</v>
      </c>
    </row>
    <row r="16" spans="1:17" x14ac:dyDescent="0.25">
      <c r="C16" s="48" t="s">
        <v>66</v>
      </c>
    </row>
    <row r="17" spans="3:3" x14ac:dyDescent="0.25">
      <c r="C17" s="48"/>
    </row>
    <row r="18" spans="3:3" x14ac:dyDescent="0.25">
      <c r="C18" s="48"/>
    </row>
    <row r="19" spans="3:3" x14ac:dyDescent="0.25">
      <c r="C19" s="48"/>
    </row>
  </sheetData>
  <mergeCells count="3">
    <mergeCell ref="A3:E3"/>
    <mergeCell ref="A1:J1"/>
    <mergeCell ref="C16:C19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225E-6E2E-4DD4-848C-B49ECD27284A}">
  <dimension ref="A1:L26"/>
  <sheetViews>
    <sheetView topLeftCell="A15" workbookViewId="0">
      <selection activeCell="C16" sqref="C16"/>
    </sheetView>
  </sheetViews>
  <sheetFormatPr defaultRowHeight="15" x14ac:dyDescent="0.25"/>
  <cols>
    <col min="2" max="2" width="14.85546875" customWidth="1"/>
    <col min="3" max="3" width="45.5703125" customWidth="1"/>
    <col min="5" max="5" width="10.140625" customWidth="1"/>
    <col min="6" max="6" width="36.42578125" customWidth="1"/>
    <col min="7" max="7" width="10.28515625" customWidth="1"/>
    <col min="8" max="8" width="17.7109375" customWidth="1"/>
    <col min="10" max="10" width="20" customWidth="1"/>
    <col min="12" max="12" width="0" hidden="1" customWidth="1"/>
  </cols>
  <sheetData>
    <row r="1" spans="1:12" ht="62.25" customHeight="1" x14ac:dyDescent="0.25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ht="51" x14ac:dyDescent="0.25">
      <c r="A2" s="11" t="s">
        <v>0</v>
      </c>
      <c r="B2" s="12" t="s">
        <v>1</v>
      </c>
      <c r="C2" s="12" t="s">
        <v>2</v>
      </c>
      <c r="D2" s="11" t="s">
        <v>52</v>
      </c>
      <c r="E2" s="11" t="s">
        <v>76</v>
      </c>
      <c r="F2" s="5" t="s">
        <v>16</v>
      </c>
      <c r="G2" s="25" t="s">
        <v>18</v>
      </c>
      <c r="H2" s="25" t="s">
        <v>19</v>
      </c>
      <c r="I2" s="25" t="s">
        <v>20</v>
      </c>
      <c r="J2" s="25" t="s">
        <v>21</v>
      </c>
      <c r="L2" s="15" t="s">
        <v>17</v>
      </c>
    </row>
    <row r="3" spans="1:12" x14ac:dyDescent="0.25">
      <c r="A3" s="44" t="s">
        <v>22</v>
      </c>
      <c r="B3" s="45"/>
      <c r="C3" s="45"/>
      <c r="D3" s="45"/>
      <c r="E3" s="45"/>
      <c r="F3" s="37">
        <v>4</v>
      </c>
      <c r="G3" s="38">
        <v>5</v>
      </c>
      <c r="H3" s="38">
        <v>6</v>
      </c>
      <c r="I3" s="38">
        <v>7</v>
      </c>
      <c r="J3" s="38">
        <v>8</v>
      </c>
      <c r="L3" s="16" t="s">
        <v>50</v>
      </c>
    </row>
    <row r="4" spans="1:12" ht="69.75" customHeight="1" x14ac:dyDescent="0.25">
      <c r="A4" s="23">
        <v>1</v>
      </c>
      <c r="B4" s="7" t="s">
        <v>23</v>
      </c>
      <c r="C4" s="32" t="s">
        <v>85</v>
      </c>
      <c r="D4" s="13" t="s">
        <v>4</v>
      </c>
      <c r="E4" s="13">
        <v>120</v>
      </c>
      <c r="F4" s="19" t="s">
        <v>56</v>
      </c>
      <c r="G4" s="27"/>
      <c r="H4" s="39">
        <f t="shared" ref="H4:H17" si="0">E4*G4</f>
        <v>0</v>
      </c>
      <c r="I4" s="28">
        <v>0.23</v>
      </c>
      <c r="J4" s="39">
        <f t="shared" ref="J4:J17" si="1">H4*(1+I4)</f>
        <v>0</v>
      </c>
      <c r="K4" s="24"/>
      <c r="L4" s="16" t="s">
        <v>51</v>
      </c>
    </row>
    <row r="5" spans="1:12" ht="90" x14ac:dyDescent="0.25">
      <c r="A5" s="23">
        <v>2</v>
      </c>
      <c r="B5" s="7" t="s">
        <v>24</v>
      </c>
      <c r="C5" s="32" t="s">
        <v>86</v>
      </c>
      <c r="D5" s="13" t="s">
        <v>4</v>
      </c>
      <c r="E5" s="13">
        <v>80</v>
      </c>
      <c r="F5" s="19" t="s">
        <v>56</v>
      </c>
      <c r="G5" s="27"/>
      <c r="H5" s="39">
        <f t="shared" si="0"/>
        <v>0</v>
      </c>
      <c r="I5" s="28">
        <v>0.23</v>
      </c>
      <c r="J5" s="39">
        <f t="shared" si="1"/>
        <v>0</v>
      </c>
    </row>
    <row r="6" spans="1:12" ht="69.75" customHeight="1" x14ac:dyDescent="0.25">
      <c r="A6" s="23">
        <v>3</v>
      </c>
      <c r="B6" s="7" t="s">
        <v>25</v>
      </c>
      <c r="C6" s="32" t="s">
        <v>87</v>
      </c>
      <c r="D6" s="13" t="s">
        <v>4</v>
      </c>
      <c r="E6" s="13">
        <v>180</v>
      </c>
      <c r="F6" s="19" t="s">
        <v>56</v>
      </c>
      <c r="G6" s="27"/>
      <c r="H6" s="39">
        <f t="shared" si="0"/>
        <v>0</v>
      </c>
      <c r="I6" s="28">
        <v>0.23</v>
      </c>
      <c r="J6" s="39">
        <f t="shared" si="1"/>
        <v>0</v>
      </c>
    </row>
    <row r="7" spans="1:12" ht="71.25" customHeight="1" x14ac:dyDescent="0.25">
      <c r="A7" s="23">
        <v>4</v>
      </c>
      <c r="B7" s="7" t="s">
        <v>26</v>
      </c>
      <c r="C7" s="32" t="s">
        <v>88</v>
      </c>
      <c r="D7" s="13" t="s">
        <v>4</v>
      </c>
      <c r="E7" s="13">
        <v>8</v>
      </c>
      <c r="F7" s="19" t="s">
        <v>56</v>
      </c>
      <c r="G7" s="27"/>
      <c r="H7" s="39">
        <f t="shared" si="0"/>
        <v>0</v>
      </c>
      <c r="I7" s="28">
        <v>0.23</v>
      </c>
      <c r="J7" s="39">
        <f t="shared" si="1"/>
        <v>0</v>
      </c>
    </row>
    <row r="8" spans="1:12" ht="180" x14ac:dyDescent="0.25">
      <c r="A8" s="23">
        <v>5</v>
      </c>
      <c r="B8" s="7" t="s">
        <v>27</v>
      </c>
      <c r="C8" s="32" t="s">
        <v>89</v>
      </c>
      <c r="D8" s="13" t="s">
        <v>4</v>
      </c>
      <c r="E8" s="13">
        <v>40</v>
      </c>
      <c r="F8" s="19" t="s">
        <v>56</v>
      </c>
      <c r="G8" s="27"/>
      <c r="H8" s="39">
        <f t="shared" si="0"/>
        <v>0</v>
      </c>
      <c r="I8" s="28">
        <v>0.08</v>
      </c>
      <c r="J8" s="39">
        <f t="shared" si="1"/>
        <v>0</v>
      </c>
    </row>
    <row r="9" spans="1:12" ht="210" x14ac:dyDescent="0.25">
      <c r="A9" s="23">
        <v>6</v>
      </c>
      <c r="B9" s="7" t="s">
        <v>28</v>
      </c>
      <c r="C9" s="32" t="s">
        <v>90</v>
      </c>
      <c r="D9" s="13" t="s">
        <v>4</v>
      </c>
      <c r="E9" s="13">
        <v>64</v>
      </c>
      <c r="F9" s="19" t="s">
        <v>56</v>
      </c>
      <c r="G9" s="27"/>
      <c r="H9" s="39">
        <f t="shared" si="0"/>
        <v>0</v>
      </c>
      <c r="I9" s="28">
        <v>0.08</v>
      </c>
      <c r="J9" s="39">
        <f t="shared" si="1"/>
        <v>0</v>
      </c>
    </row>
    <row r="10" spans="1:12" ht="79.5" customHeight="1" x14ac:dyDescent="0.25">
      <c r="A10" s="23">
        <v>7</v>
      </c>
      <c r="B10" s="7" t="s">
        <v>29</v>
      </c>
      <c r="C10" s="32" t="s">
        <v>91</v>
      </c>
      <c r="D10" s="13" t="s">
        <v>4</v>
      </c>
      <c r="E10" s="13">
        <v>32</v>
      </c>
      <c r="F10" s="19" t="s">
        <v>56</v>
      </c>
      <c r="G10" s="27"/>
      <c r="H10" s="39">
        <f t="shared" si="0"/>
        <v>0</v>
      </c>
      <c r="I10" s="28">
        <v>0.23</v>
      </c>
      <c r="J10" s="39">
        <f t="shared" si="1"/>
        <v>0</v>
      </c>
    </row>
    <row r="11" spans="1:12" ht="90" x14ac:dyDescent="0.25">
      <c r="A11" s="23">
        <v>8</v>
      </c>
      <c r="B11" s="7" t="s">
        <v>30</v>
      </c>
      <c r="C11" s="32" t="s">
        <v>92</v>
      </c>
      <c r="D11" s="13" t="s">
        <v>4</v>
      </c>
      <c r="E11" s="13">
        <v>100</v>
      </c>
      <c r="F11" s="19" t="s">
        <v>56</v>
      </c>
      <c r="G11" s="27"/>
      <c r="H11" s="39">
        <f t="shared" si="0"/>
        <v>0</v>
      </c>
      <c r="I11" s="28">
        <v>0.08</v>
      </c>
      <c r="J11" s="39">
        <f t="shared" si="1"/>
        <v>0</v>
      </c>
    </row>
    <row r="12" spans="1:12" ht="91.5" customHeight="1" x14ac:dyDescent="0.25">
      <c r="A12" s="23">
        <v>9</v>
      </c>
      <c r="B12" s="7" t="s">
        <v>31</v>
      </c>
      <c r="C12" s="32" t="s">
        <v>93</v>
      </c>
      <c r="D12" s="13" t="s">
        <v>4</v>
      </c>
      <c r="E12" s="13">
        <v>40</v>
      </c>
      <c r="F12" s="19" t="s">
        <v>56</v>
      </c>
      <c r="G12" s="27"/>
      <c r="H12" s="39">
        <f t="shared" si="0"/>
        <v>0</v>
      </c>
      <c r="I12" s="28">
        <v>0.23</v>
      </c>
      <c r="J12" s="39">
        <f t="shared" si="1"/>
        <v>0</v>
      </c>
    </row>
    <row r="13" spans="1:12" ht="87" customHeight="1" x14ac:dyDescent="0.25">
      <c r="A13" s="23">
        <v>10</v>
      </c>
      <c r="B13" s="7" t="s">
        <v>32</v>
      </c>
      <c r="C13" s="32" t="s">
        <v>94</v>
      </c>
      <c r="D13" s="13" t="s">
        <v>4</v>
      </c>
      <c r="E13" s="13">
        <v>39</v>
      </c>
      <c r="F13" s="19" t="s">
        <v>57</v>
      </c>
      <c r="G13" s="27"/>
      <c r="H13" s="39">
        <f t="shared" si="0"/>
        <v>0</v>
      </c>
      <c r="I13" s="28">
        <v>0.23</v>
      </c>
      <c r="J13" s="39">
        <f t="shared" si="1"/>
        <v>0</v>
      </c>
    </row>
    <row r="14" spans="1:12" ht="92.25" customHeight="1" x14ac:dyDescent="0.25">
      <c r="A14" s="23">
        <v>11</v>
      </c>
      <c r="B14" s="7" t="s">
        <v>33</v>
      </c>
      <c r="C14" s="32" t="s">
        <v>95</v>
      </c>
      <c r="D14" s="13" t="s">
        <v>4</v>
      </c>
      <c r="E14" s="13">
        <v>39</v>
      </c>
      <c r="F14" s="19" t="s">
        <v>56</v>
      </c>
      <c r="G14" s="27"/>
      <c r="H14" s="39">
        <f t="shared" si="0"/>
        <v>0</v>
      </c>
      <c r="I14" s="28">
        <v>0.23</v>
      </c>
      <c r="J14" s="39">
        <f t="shared" si="1"/>
        <v>0</v>
      </c>
    </row>
    <row r="15" spans="1:12" ht="82.5" customHeight="1" x14ac:dyDescent="0.25">
      <c r="A15" s="23">
        <v>12</v>
      </c>
      <c r="B15" s="7" t="s">
        <v>34</v>
      </c>
      <c r="C15" s="32" t="s">
        <v>96</v>
      </c>
      <c r="D15" s="13" t="s">
        <v>4</v>
      </c>
      <c r="E15" s="13">
        <v>2</v>
      </c>
      <c r="F15" s="19" t="s">
        <v>56</v>
      </c>
      <c r="G15" s="27"/>
      <c r="H15" s="39">
        <f t="shared" si="0"/>
        <v>0</v>
      </c>
      <c r="I15" s="28">
        <v>0.23</v>
      </c>
      <c r="J15" s="39">
        <f t="shared" si="1"/>
        <v>0</v>
      </c>
    </row>
    <row r="16" spans="1:12" ht="123.75" customHeight="1" x14ac:dyDescent="0.25">
      <c r="A16" s="23">
        <v>13</v>
      </c>
      <c r="B16" s="9" t="s">
        <v>67</v>
      </c>
      <c r="C16" s="32" t="s">
        <v>97</v>
      </c>
      <c r="D16" s="13" t="s">
        <v>4</v>
      </c>
      <c r="E16" s="13">
        <v>2</v>
      </c>
      <c r="F16" s="19" t="s">
        <v>56</v>
      </c>
      <c r="G16" s="27"/>
      <c r="H16" s="39">
        <f t="shared" si="0"/>
        <v>0</v>
      </c>
      <c r="I16" s="28">
        <v>0.23</v>
      </c>
      <c r="J16" s="39">
        <f t="shared" si="1"/>
        <v>0</v>
      </c>
    </row>
    <row r="17" spans="1:10" ht="116.25" customHeight="1" thickBot="1" x14ac:dyDescent="0.3">
      <c r="A17" s="23">
        <v>14</v>
      </c>
      <c r="B17" s="9" t="s">
        <v>35</v>
      </c>
      <c r="C17" s="7" t="s">
        <v>98</v>
      </c>
      <c r="D17" s="13" t="s">
        <v>4</v>
      </c>
      <c r="E17" s="13">
        <v>100</v>
      </c>
      <c r="F17" s="19" t="s">
        <v>58</v>
      </c>
      <c r="G17" s="27"/>
      <c r="H17" s="39">
        <f t="shared" si="0"/>
        <v>0</v>
      </c>
      <c r="I17" s="28">
        <v>0.23</v>
      </c>
      <c r="J17" s="39">
        <f t="shared" si="1"/>
        <v>0</v>
      </c>
    </row>
    <row r="18" spans="1:10" ht="15.75" thickBot="1" x14ac:dyDescent="0.3">
      <c r="A18" s="24"/>
      <c r="B18" s="24"/>
      <c r="C18" s="24"/>
      <c r="D18" s="24"/>
      <c r="E18" s="24"/>
      <c r="G18" s="29" t="s">
        <v>49</v>
      </c>
      <c r="H18" s="40">
        <f>SUM(H4:H17)</f>
        <v>0</v>
      </c>
      <c r="I18" s="41"/>
      <c r="J18" s="40">
        <f>SUM(J4:J17)</f>
        <v>0</v>
      </c>
    </row>
    <row r="19" spans="1:10" x14ac:dyDescent="0.25">
      <c r="A19" s="24"/>
      <c r="B19" s="24"/>
      <c r="C19" s="50" t="s">
        <v>66</v>
      </c>
      <c r="D19" s="24"/>
      <c r="E19" s="24"/>
    </row>
    <row r="20" spans="1:10" x14ac:dyDescent="0.25">
      <c r="A20" s="24"/>
      <c r="B20" s="24"/>
      <c r="C20" s="50"/>
      <c r="D20" s="24"/>
      <c r="E20" s="24"/>
    </row>
    <row r="21" spans="1:10" x14ac:dyDescent="0.25">
      <c r="A21" s="24"/>
      <c r="B21" s="24"/>
      <c r="C21" s="50"/>
      <c r="D21" s="24"/>
      <c r="E21" s="24"/>
    </row>
    <row r="22" spans="1:10" x14ac:dyDescent="0.25">
      <c r="A22" s="24"/>
      <c r="B22" s="24"/>
      <c r="C22" s="50"/>
      <c r="D22" s="24"/>
      <c r="E22" s="24"/>
    </row>
    <row r="23" spans="1:10" x14ac:dyDescent="0.25">
      <c r="A23" s="24"/>
      <c r="B23" s="24"/>
      <c r="C23" s="24"/>
      <c r="D23" s="24"/>
      <c r="E23" s="24"/>
    </row>
    <row r="24" spans="1:10" x14ac:dyDescent="0.25">
      <c r="A24" s="24"/>
      <c r="B24" s="24"/>
      <c r="C24" s="24"/>
      <c r="D24" s="24"/>
      <c r="E24" s="24"/>
    </row>
    <row r="25" spans="1:10" x14ac:dyDescent="0.25">
      <c r="A25" s="24"/>
      <c r="B25" s="24"/>
      <c r="C25" s="24"/>
      <c r="D25" s="24"/>
      <c r="E25" s="24"/>
    </row>
    <row r="26" spans="1:10" x14ac:dyDescent="0.25">
      <c r="A26" s="24"/>
      <c r="B26" s="24"/>
      <c r="C26" s="24"/>
      <c r="D26" s="24"/>
      <c r="E26" s="24"/>
    </row>
  </sheetData>
  <mergeCells count="3">
    <mergeCell ref="A3:E3"/>
    <mergeCell ref="A1:J1"/>
    <mergeCell ref="C19:C22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45A6-EBA7-46A7-9F18-930E2B94FF9F}">
  <sheetPr>
    <pageSetUpPr fitToPage="1"/>
  </sheetPr>
  <dimension ref="A1:L15"/>
  <sheetViews>
    <sheetView tabSelected="1" workbookViewId="0">
      <selection activeCell="F6" sqref="F6"/>
    </sheetView>
  </sheetViews>
  <sheetFormatPr defaultRowHeight="15" x14ac:dyDescent="0.25"/>
  <cols>
    <col min="2" max="2" width="19.5703125" customWidth="1"/>
    <col min="3" max="3" width="43.42578125" customWidth="1"/>
    <col min="6" max="6" width="36.42578125" customWidth="1"/>
    <col min="7" max="7" width="11.140625" customWidth="1"/>
    <col min="8" max="8" width="18.7109375" customWidth="1"/>
    <col min="10" max="10" width="19.7109375" customWidth="1"/>
    <col min="12" max="12" width="0" hidden="1" customWidth="1"/>
  </cols>
  <sheetData>
    <row r="1" spans="1:12" ht="54" customHeight="1" x14ac:dyDescent="0.25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51" x14ac:dyDescent="0.25">
      <c r="A2" s="11" t="s">
        <v>0</v>
      </c>
      <c r="B2" s="12" t="s">
        <v>1</v>
      </c>
      <c r="C2" s="12" t="s">
        <v>2</v>
      </c>
      <c r="D2" s="11" t="s">
        <v>52</v>
      </c>
      <c r="E2" s="11" t="s">
        <v>76</v>
      </c>
      <c r="F2" s="17" t="s">
        <v>16</v>
      </c>
      <c r="G2" s="25" t="s">
        <v>18</v>
      </c>
      <c r="H2" s="25" t="s">
        <v>19</v>
      </c>
      <c r="I2" s="25" t="s">
        <v>20</v>
      </c>
      <c r="J2" s="25" t="s">
        <v>21</v>
      </c>
      <c r="L2" s="15" t="s">
        <v>17</v>
      </c>
    </row>
    <row r="3" spans="1:12" x14ac:dyDescent="0.25">
      <c r="A3" s="51" t="s">
        <v>36</v>
      </c>
      <c r="B3" s="52"/>
      <c r="C3" s="52"/>
      <c r="D3" s="52"/>
      <c r="E3" s="52"/>
      <c r="F3" s="10">
        <v>4</v>
      </c>
      <c r="G3" s="26">
        <v>5</v>
      </c>
      <c r="H3" s="26">
        <v>6</v>
      </c>
      <c r="I3" s="26">
        <v>7</v>
      </c>
      <c r="J3" s="26">
        <v>8</v>
      </c>
      <c r="L3" s="16" t="s">
        <v>50</v>
      </c>
    </row>
    <row r="4" spans="1:12" ht="105" x14ac:dyDescent="0.25">
      <c r="A4" s="23">
        <v>1</v>
      </c>
      <c r="B4" s="7" t="s">
        <v>37</v>
      </c>
      <c r="C4" s="32" t="s">
        <v>77</v>
      </c>
      <c r="D4" s="13" t="s">
        <v>4</v>
      </c>
      <c r="E4" s="33">
        <v>160</v>
      </c>
      <c r="F4" s="19" t="s">
        <v>62</v>
      </c>
      <c r="G4" s="27"/>
      <c r="H4" s="39">
        <f t="shared" ref="H4:H10" si="0">E4*G4</f>
        <v>0</v>
      </c>
      <c r="I4" s="28">
        <v>0.23</v>
      </c>
      <c r="J4" s="39">
        <f t="shared" ref="J4:J10" si="1">H4*(1+I4)</f>
        <v>0</v>
      </c>
    </row>
    <row r="5" spans="1:12" ht="57" customHeight="1" x14ac:dyDescent="0.25">
      <c r="A5" s="23">
        <v>2</v>
      </c>
      <c r="B5" s="7" t="s">
        <v>39</v>
      </c>
      <c r="C5" s="32" t="s">
        <v>48</v>
      </c>
      <c r="D5" s="13" t="s">
        <v>4</v>
      </c>
      <c r="E5" s="14">
        <v>30</v>
      </c>
      <c r="F5" s="19" t="s">
        <v>59</v>
      </c>
      <c r="G5" s="27"/>
      <c r="H5" s="39">
        <f t="shared" si="0"/>
        <v>0</v>
      </c>
      <c r="I5" s="28">
        <v>0.23</v>
      </c>
      <c r="J5" s="39">
        <f t="shared" si="1"/>
        <v>0</v>
      </c>
    </row>
    <row r="6" spans="1:12" ht="111.75" customHeight="1" x14ac:dyDescent="0.25">
      <c r="A6" s="23">
        <v>3</v>
      </c>
      <c r="B6" s="7" t="s">
        <v>40</v>
      </c>
      <c r="C6" s="7" t="s">
        <v>78</v>
      </c>
      <c r="D6" s="13" t="s">
        <v>38</v>
      </c>
      <c r="E6" s="14">
        <v>10</v>
      </c>
      <c r="F6" s="19" t="s">
        <v>59</v>
      </c>
      <c r="G6" s="27"/>
      <c r="H6" s="39">
        <f t="shared" si="0"/>
        <v>0</v>
      </c>
      <c r="I6" s="28">
        <v>0.23</v>
      </c>
      <c r="J6" s="39">
        <f t="shared" si="1"/>
        <v>0</v>
      </c>
    </row>
    <row r="7" spans="1:12" ht="75.75" customHeight="1" x14ac:dyDescent="0.25">
      <c r="A7" s="23">
        <v>4</v>
      </c>
      <c r="B7" s="7" t="s">
        <v>41</v>
      </c>
      <c r="C7" s="32" t="s">
        <v>105</v>
      </c>
      <c r="D7" s="13" t="s">
        <v>4</v>
      </c>
      <c r="E7" s="14">
        <v>2</v>
      </c>
      <c r="F7" s="19" t="s">
        <v>61</v>
      </c>
      <c r="G7" s="27"/>
      <c r="H7" s="39">
        <f t="shared" si="0"/>
        <v>0</v>
      </c>
      <c r="I7" s="28">
        <v>0.23</v>
      </c>
      <c r="J7" s="39">
        <f t="shared" si="1"/>
        <v>0</v>
      </c>
    </row>
    <row r="8" spans="1:12" ht="75.75" customHeight="1" x14ac:dyDescent="0.25">
      <c r="A8" s="23">
        <v>5</v>
      </c>
      <c r="B8" s="7" t="s">
        <v>68</v>
      </c>
      <c r="C8" s="32" t="s">
        <v>74</v>
      </c>
      <c r="D8" s="13" t="s">
        <v>4</v>
      </c>
      <c r="E8" s="14">
        <v>8</v>
      </c>
      <c r="F8" s="19" t="s">
        <v>59</v>
      </c>
      <c r="G8" s="27"/>
      <c r="H8" s="39">
        <f t="shared" si="0"/>
        <v>0</v>
      </c>
      <c r="I8" s="28">
        <v>0.23</v>
      </c>
      <c r="J8" s="39">
        <f t="shared" si="1"/>
        <v>0</v>
      </c>
    </row>
    <row r="9" spans="1:12" ht="137.25" customHeight="1" x14ac:dyDescent="0.25">
      <c r="A9" s="23">
        <v>6</v>
      </c>
      <c r="B9" s="7" t="s">
        <v>42</v>
      </c>
      <c r="C9" s="32" t="s">
        <v>79</v>
      </c>
      <c r="D9" s="13" t="s">
        <v>43</v>
      </c>
      <c r="E9" s="14">
        <v>32</v>
      </c>
      <c r="F9" s="19" t="s">
        <v>60</v>
      </c>
      <c r="G9" s="27"/>
      <c r="H9" s="39">
        <f t="shared" si="0"/>
        <v>0</v>
      </c>
      <c r="I9" s="28">
        <v>0.23</v>
      </c>
      <c r="J9" s="39">
        <f t="shared" si="1"/>
        <v>0</v>
      </c>
    </row>
    <row r="10" spans="1:12" ht="138.75" customHeight="1" thickBot="1" x14ac:dyDescent="0.3">
      <c r="A10" s="23">
        <v>7</v>
      </c>
      <c r="B10" s="7" t="s">
        <v>44</v>
      </c>
      <c r="C10" s="32" t="s">
        <v>75</v>
      </c>
      <c r="D10" s="13" t="s">
        <v>45</v>
      </c>
      <c r="E10" s="34">
        <v>2</v>
      </c>
      <c r="F10" s="19" t="s">
        <v>60</v>
      </c>
      <c r="G10" s="27"/>
      <c r="H10" s="39">
        <f t="shared" si="0"/>
        <v>0</v>
      </c>
      <c r="I10" s="35">
        <v>0.08</v>
      </c>
      <c r="J10" s="39">
        <f t="shared" si="1"/>
        <v>0</v>
      </c>
    </row>
    <row r="11" spans="1:12" ht="15.75" thickBot="1" x14ac:dyDescent="0.3">
      <c r="G11" s="29" t="s">
        <v>49</v>
      </c>
      <c r="H11" s="40">
        <f>SUM(H4:H10)</f>
        <v>0</v>
      </c>
      <c r="I11" s="41"/>
      <c r="J11" s="43">
        <f>SUM(J4:J10)</f>
        <v>0</v>
      </c>
    </row>
    <row r="12" spans="1:12" x14ac:dyDescent="0.25">
      <c r="C12" s="50" t="s">
        <v>69</v>
      </c>
    </row>
    <row r="13" spans="1:12" x14ac:dyDescent="0.25">
      <c r="C13" s="50"/>
    </row>
    <row r="14" spans="1:12" x14ac:dyDescent="0.25">
      <c r="C14" s="50"/>
    </row>
    <row r="15" spans="1:12" x14ac:dyDescent="0.25">
      <c r="C15" s="50"/>
    </row>
  </sheetData>
  <mergeCells count="3">
    <mergeCell ref="A3:E3"/>
    <mergeCell ref="A1:J1"/>
    <mergeCell ref="C12:C1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 1</vt:lpstr>
      <vt:lpstr>Cz. 2</vt:lpstr>
      <vt:lpstr>Cz. 3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Magdalena Wawrowska</cp:lastModifiedBy>
  <cp:lastPrinted>2022-07-29T12:44:16Z</cp:lastPrinted>
  <dcterms:created xsi:type="dcterms:W3CDTF">2022-06-27T11:22:25Z</dcterms:created>
  <dcterms:modified xsi:type="dcterms:W3CDTF">2022-10-18T12:08:00Z</dcterms:modified>
</cp:coreProperties>
</file>