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tabRatio="500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<sst xmlns="http://schemas.openxmlformats.org/spreadsheetml/2006/main" count="111" uniqueCount="83">
  <si>
    <t>NAZWA INWESTYCJI:</t>
  </si>
  <si>
    <t>Kosztorys ofertowy</t>
  </si>
  <si>
    <t>Lp.</t>
  </si>
  <si>
    <t>Podstawa</t>
  </si>
  <si>
    <t>Opis</t>
  </si>
  <si>
    <t>j.m.</t>
  </si>
  <si>
    <t>Ilość</t>
  </si>
  <si>
    <t>Cena</t>
  </si>
  <si>
    <t>Wartość</t>
  </si>
  <si>
    <t>1</t>
  </si>
  <si>
    <t>Roboty przygotowawcze</t>
  </si>
  <si>
    <t>1
d.1</t>
  </si>
  <si>
    <t>KNNR 1 0111-01</t>
  </si>
  <si>
    <t xml:space="preserve">Roboty pomiarowe przy liniowych robotach ziemnych - trasa dróg w terenie równinnym. Pomiar w trakcie budowy warstwy wyrównawczej, wiążącej i ścieralnej. </t>
  </si>
  <si>
    <t>km</t>
  </si>
  <si>
    <t>2</t>
  </si>
  <si>
    <t>Roboty rozbiórkkowe</t>
  </si>
  <si>
    <t>2.1</t>
  </si>
  <si>
    <t>2
d.2.1</t>
  </si>
  <si>
    <t>KNNR 6 0806-02</t>
  </si>
  <si>
    <t>Rozebranie krawężników betonowych na podsypce cementowo-piaskowej</t>
  </si>
  <si>
    <t>m</t>
  </si>
  <si>
    <t>m2</t>
  </si>
  <si>
    <t>KNR-W 5-10 0323-01</t>
  </si>
  <si>
    <t>Cięcie nawierzchni z mas mineralno-asfaltowych na głębokość 5 cm - mechanicznie</t>
  </si>
  <si>
    <t>KNR 2-31 0803-03</t>
  </si>
  <si>
    <t>Frezowanie profilujące nawierzchni bitumicznej o gr. 3 cm z wywozem materiału z rozbiórki w miejsce wskazane przez Zamawiającego</t>
  </si>
  <si>
    <t>3</t>
  </si>
  <si>
    <t>REGULACJA STUDNI I ZAWORÓW</t>
  </si>
  <si>
    <t>3.1</t>
  </si>
  <si>
    <t>KNR 2-31 1406-03</t>
  </si>
  <si>
    <t>Regulacja pionowa studzienek dla włazów kanałowych</t>
  </si>
  <si>
    <t>szt.</t>
  </si>
  <si>
    <t>KNR 2-31 1406-04</t>
  </si>
  <si>
    <t>Regulacja pionowa studzienek dla zaworów wodociągowych i gazowych</t>
  </si>
  <si>
    <t>KNR 2-31 0403-04</t>
  </si>
  <si>
    <t>Krawężniki betonowe wystające o wymiarach 20x30 cm na podsypce cementowo-piaskowej z wykonaniem ław betonowych z oporem</t>
  </si>
  <si>
    <t>KNR 2-31 1004-07</t>
  </si>
  <si>
    <t>Skropienie nawierzchni drogowej asfaltem</t>
  </si>
  <si>
    <t>KNR 2-31 0108-02</t>
  </si>
  <si>
    <t>Wyrównanie istniejącej podbudowy mieszanką mineralno-asfaltową  śr. gr. 3 cm z wbudowaniem mechanicznym</t>
  </si>
  <si>
    <t>KNR 2-31 0310-01</t>
  </si>
  <si>
    <t xml:space="preserve">Nawierzchnia z betonu asfaltowego – warstwa ścieralna - grubość po zagęszczeniu 4 cm
</t>
  </si>
  <si>
    <t>KNR 2-31 0511-03</t>
  </si>
  <si>
    <t>ROBOTY WYKOŃCZENIOWE</t>
  </si>
  <si>
    <t>KNNR 1 0507-01</t>
  </si>
  <si>
    <t>Humusowanie skarp z obsianiem przy grubości warstwy humusu 5 cm.</t>
  </si>
  <si>
    <t>Dokumentacja geodezyjna podwykonawcza.</t>
  </si>
  <si>
    <t>obiekt</t>
  </si>
  <si>
    <t>3
d.2.1</t>
  </si>
  <si>
    <t>4
d.2.1</t>
  </si>
  <si>
    <t>5
d.3.1</t>
  </si>
  <si>
    <t>6
d.3.1</t>
  </si>
  <si>
    <t>12
d.3.4</t>
  </si>
  <si>
    <t>Przebudowa ul. Kasprowicza w Zamościu - 2022r.</t>
  </si>
  <si>
    <t>ZJAZDY I DOJŚCIA DO FUTREK</t>
  </si>
  <si>
    <t>JEZDNIA ul. KASPROWICZA</t>
  </si>
  <si>
    <t>13
d.3.4</t>
  </si>
  <si>
    <t>Podbudowa z gruntu stabilizowanego mechanicznie gr. 20 cm</t>
  </si>
  <si>
    <t>4</t>
  </si>
  <si>
    <t>14
d.3.4</t>
  </si>
  <si>
    <t>Obrzeża betonowe o wymiarach 20x6cm ,na ławie z betonu C8/10</t>
  </si>
  <si>
    <t>Nawierzchnia z kostki brukowej betonowej 8 na podsypce cementowo-piaskowej gr. 5 cm. Kostka Zamawiającego.</t>
  </si>
  <si>
    <t>15
d.6</t>
  </si>
  <si>
    <t>16 d.6</t>
  </si>
  <si>
    <t>4.1</t>
  </si>
  <si>
    <t>7
d.4.1</t>
  </si>
  <si>
    <t>8
d.4.1</t>
  </si>
  <si>
    <t>9
d.4.1</t>
  </si>
  <si>
    <t>10
d.4.1</t>
  </si>
  <si>
    <t>11
d.4.1</t>
  </si>
  <si>
    <t>4.2</t>
  </si>
  <si>
    <t>Opaska z kostki brukowej betonowej 6 na podsypce cementowo-piaskowej gr. 5 cm. Kostka Zamawiającego.</t>
  </si>
  <si>
    <t>4.3</t>
  </si>
  <si>
    <t>12
d 4.3</t>
  </si>
  <si>
    <t>13
d 4.3</t>
  </si>
  <si>
    <t>14
d 4.3</t>
  </si>
  <si>
    <t>5</t>
  </si>
  <si>
    <t>Podbudowa z gruntu stabilizowanego mechanicznie gr. 15 cm</t>
  </si>
  <si>
    <t>Regulacja wysokościowa chodnika na podsypce cem.-piask. (Płytki chodnikowe Zamawiającego)</t>
  </si>
  <si>
    <t>Nawierzchnia z kostki brukowej betonowej 6 na podsypce cementowo-piaskowej gr. 5 cm. Kostka Zamawiającego.</t>
  </si>
  <si>
    <t>OPASKA i CHODNIK ul. KASPROWICZA</t>
  </si>
  <si>
    <t>PRZEDMIAR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</si>
</sst>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0.000"/>
    <numFmt numFmtId="165" formatCode="#\ ##0.00"/>
    <numFmt numFmtId="166" formatCode="#\ ##0.000"/>
    <numFmt numFmtId="167" formatCode="#0.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49" fontId="2" fillId="0" borderId="11" xfId="0" applyNumberFormat="1" applyFont="1" applyBorder="1" applyAlignment="1">
      <alignment horizontal="right" vertical="top" wrapText="1" shrinkToFit="1" readingOrder="1"/>
    </xf>
    <xf numFmtId="165" fontId="2" fillId="0" borderId="10" xfId="0" applyNumberFormat="1" applyFont="1" applyBorder="1" applyAlignment="1">
      <alignment horizontal="right" vertical="top" wrapText="1" shrinkToFit="1" readingOrder="1"/>
    </xf>
    <xf numFmtId="167" fontId="2" fillId="0" borderId="10" xfId="0" applyNumberFormat="1" applyFont="1" applyBorder="1" applyAlignment="1">
      <alignment horizontal="right" vertical="top" wrapText="1" shrinkToFit="1" readingOrder="1"/>
    </xf>
    <xf numFmtId="49" fontId="3" fillId="0" borderId="10" xfId="0" applyNumberFormat="1" applyFont="1" applyBorder="1" applyAlignment="1">
      <alignment vertical="top" wrapText="1" shrinkToFit="1" readingOrder="1"/>
    </xf>
    <xf numFmtId="49" fontId="3" fillId="0" borderId="12" xfId="0" applyNumberFormat="1" applyFont="1" applyBorder="1" applyAlignment="1">
      <alignment vertical="top" wrapText="1" shrinkToFit="1" readingOrder="1"/>
    </xf>
    <xf numFmtId="49" fontId="2" fillId="0" borderId="13" xfId="0" applyNumberFormat="1" applyFont="1" applyBorder="1" applyAlignment="1">
      <alignment horizontal="right" vertical="top" wrapText="1" shrinkToFit="1" readingOrder="1"/>
    </xf>
    <xf numFmtId="49" fontId="2" fillId="0" borderId="14" xfId="0" applyNumberFormat="1" applyFont="1" applyBorder="1" applyAlignment="1">
      <alignment horizontal="right" vertical="top" wrapText="1" shrinkToFit="1" readingOrder="1"/>
    </xf>
    <xf numFmtId="49" fontId="2" fillId="0" borderId="12" xfId="0" applyNumberFormat="1" applyFont="1" applyBorder="1" applyAlignment="1">
      <alignment horizontal="right" vertical="top" wrapText="1" shrinkToFit="1" readingOrder="1"/>
    </xf>
    <xf numFmtId="49" fontId="2" fillId="0" borderId="13" xfId="0" applyNumberFormat="1" applyFont="1" applyBorder="1" applyAlignment="1">
      <alignment horizontal="center" vertical="top" wrapText="1" shrinkToFit="1" readingOrder="1"/>
    </xf>
    <xf numFmtId="49" fontId="2" fillId="0" borderId="12" xfId="0" applyNumberFormat="1" applyFont="1" applyBorder="1" applyAlignment="1">
      <alignment horizontal="center" vertical="top" wrapText="1" shrinkToFit="1" readingOrder="1"/>
    </xf>
    <xf numFmtId="49" fontId="2" fillId="0" borderId="13" xfId="0" applyNumberFormat="1" applyFont="1" applyBorder="1" applyAlignment="1">
      <alignment horizontal="left" vertical="top" wrapText="1" shrinkToFit="1" readingOrder="1"/>
    </xf>
    <xf numFmtId="49" fontId="2" fillId="0" borderId="14" xfId="0" applyNumberFormat="1" applyFont="1" applyBorder="1" applyAlignment="1">
      <alignment horizontal="left" vertical="top" wrapText="1" shrinkToFit="1" readingOrder="1"/>
    </xf>
    <xf numFmtId="49" fontId="2" fillId="0" borderId="12" xfId="0" applyNumberFormat="1" applyFont="1" applyBorder="1" applyAlignment="1">
      <alignment horizontal="left" vertical="top" wrapText="1" shrinkToFit="1" readingOrder="1"/>
    </xf>
    <xf numFmtId="164" fontId="2" fillId="0" borderId="13" xfId="0" applyNumberFormat="1" applyFont="1" applyBorder="1" applyAlignment="1">
      <alignment horizontal="right" vertical="top" wrapText="1" shrinkToFit="1" readingOrder="1"/>
    </xf>
    <xf numFmtId="164" fontId="2" fillId="0" borderId="12" xfId="0" applyNumberFormat="1" applyFont="1" applyBorder="1" applyAlignment="1">
      <alignment horizontal="right" vertical="top" wrapText="1" shrinkToFit="1" readingOrder="1"/>
    </xf>
    <xf numFmtId="165" fontId="3" fillId="0" borderId="13" xfId="0" applyNumberFormat="1" applyFont="1" applyBorder="1" applyAlignment="1">
      <alignment horizontal="right" vertical="top" wrapText="1" shrinkToFit="1" readingOrder="1"/>
    </xf>
    <xf numFmtId="165" fontId="3" fillId="0" borderId="14" xfId="0" applyNumberFormat="1" applyFont="1" applyBorder="1" applyAlignment="1">
      <alignment horizontal="right" vertical="top" wrapText="1" shrinkToFit="1" readingOrder="1"/>
    </xf>
    <xf numFmtId="165" fontId="3" fillId="0" borderId="12" xfId="0" applyNumberFormat="1" applyFont="1" applyBorder="1" applyAlignment="1">
      <alignment horizontal="right" vertical="top" wrapText="1" shrinkToFit="1" readingOrder="1"/>
    </xf>
    <xf numFmtId="49" fontId="3" fillId="0" borderId="11" xfId="0" applyNumberFormat="1" applyFont="1" applyBorder="1" applyAlignment="1">
      <alignment horizontal="right" vertical="top" wrapText="1" shrinkToFit="1" readingOrder="1"/>
    </xf>
    <xf numFmtId="49" fontId="3" fillId="0" borderId="10" xfId="0" applyNumberFormat="1" applyFont="1" applyBorder="1" applyAlignment="1">
      <alignment horizontal="center" vertical="top" wrapText="1" shrinkToFit="1" readingOrder="1"/>
    </xf>
    <xf numFmtId="49" fontId="3" fillId="0" borderId="13" xfId="0" applyNumberFormat="1" applyFont="1" applyBorder="1" applyAlignment="1">
      <alignment horizontal="center" vertical="top" wrapText="1" shrinkToFit="1" readingOrder="1"/>
    </xf>
    <xf numFmtId="49" fontId="3" fillId="0" borderId="14" xfId="0" applyNumberFormat="1" applyFont="1" applyBorder="1" applyAlignment="1">
      <alignment horizontal="center" vertical="top" wrapText="1" shrinkToFit="1" readingOrder="1"/>
    </xf>
    <xf numFmtId="49" fontId="3" fillId="0" borderId="12" xfId="0" applyNumberFormat="1" applyFont="1" applyBorder="1" applyAlignment="1">
      <alignment horizontal="center" vertical="top" wrapText="1" shrinkToFit="1" readingOrder="1"/>
    </xf>
    <xf numFmtId="49" fontId="2" fillId="0" borderId="11" xfId="0" applyNumberFormat="1" applyFont="1" applyBorder="1" applyAlignment="1">
      <alignment horizontal="right" vertical="top" wrapText="1" shrinkToFit="1" readingOrder="1"/>
    </xf>
    <xf numFmtId="49" fontId="2" fillId="0" borderId="10" xfId="0" applyNumberFormat="1" applyFont="1" applyBorder="1" applyAlignment="1">
      <alignment horizontal="center" vertical="top" wrapText="1" shrinkToFit="1" readingOrder="1"/>
    </xf>
    <xf numFmtId="49" fontId="2" fillId="0" borderId="10" xfId="0" applyNumberFormat="1" applyFont="1" applyBorder="1" applyAlignment="1">
      <alignment horizontal="left" vertical="top" wrapText="1" shrinkToFit="1" readingOrder="1"/>
    </xf>
    <xf numFmtId="164" fontId="2" fillId="0" borderId="10" xfId="0" applyNumberFormat="1" applyFont="1" applyBorder="1" applyAlignment="1">
      <alignment horizontal="right" vertical="top" wrapText="1" shrinkToFit="1" readingOrder="1"/>
    </xf>
    <xf numFmtId="165" fontId="3" fillId="0" borderId="10" xfId="0" applyNumberFormat="1" applyFont="1" applyBorder="1" applyAlignment="1">
      <alignment horizontal="right" vertical="top" wrapText="1" shrinkToFit="1" readingOrder="1"/>
    </xf>
    <xf numFmtId="0" fontId="2" fillId="0" borderId="0" xfId="0" applyNumberFormat="1" applyFont="1" applyBorder="1" applyAlignment="1">
      <alignment horizontal="left" vertical="top" wrapText="1" shrinkToFit="1" readingOrder="1"/>
    </xf>
    <xf numFmtId="0" fontId="3" fillId="0" borderId="15" xfId="0" applyNumberFormat="1" applyFont="1" applyBorder="1" applyAlignment="1">
      <alignment horizontal="right" vertical="top" wrapText="1" shrinkToFit="1" readingOrder="1"/>
    </xf>
    <xf numFmtId="49" fontId="2" fillId="0" borderId="11" xfId="0" applyNumberFormat="1" applyFont="1" applyBorder="1" applyAlignment="1">
      <alignment horizontal="right" vertical="center" wrapText="1" shrinkToFit="1" readingOrder="1"/>
    </xf>
    <xf numFmtId="49" fontId="2" fillId="0" borderId="10" xfId="0" applyNumberFormat="1" applyFont="1" applyBorder="1" applyAlignment="1">
      <alignment horizontal="center" vertical="center" wrapText="1" shrinkToFit="1" readingOrder="1"/>
    </xf>
    <xf numFmtId="49" fontId="2" fillId="0" borderId="10" xfId="0" applyNumberFormat="1" applyFont="1" applyBorder="1" applyAlignment="1">
      <alignment horizontal="left" vertical="center" wrapText="1" shrinkToFit="1" readingOrder="1"/>
    </xf>
    <xf numFmtId="166" fontId="2" fillId="0" borderId="10" xfId="0" applyNumberFormat="1" applyFont="1" applyBorder="1" applyAlignment="1">
      <alignment horizontal="center" vertical="center" wrapText="1" shrinkToFit="1" readingOrder="1"/>
    </xf>
    <xf numFmtId="165" fontId="3" fillId="0" borderId="10" xfId="0" applyNumberFormat="1" applyFont="1" applyBorder="1" applyAlignment="1">
      <alignment horizontal="right" vertical="center" wrapText="1" shrinkToFit="1" readingOrder="1"/>
    </xf>
    <xf numFmtId="166" fontId="2" fillId="0" borderId="10" xfId="0" applyNumberFormat="1" applyFont="1" applyBorder="1" applyAlignment="1">
      <alignment horizontal="right" vertical="top" wrapText="1" shrinkToFit="1" readingOrder="1"/>
    </xf>
    <xf numFmtId="49" fontId="3" fillId="0" borderId="13" xfId="0" applyNumberFormat="1" applyFont="1" applyBorder="1" applyAlignment="1">
      <alignment horizontal="right" vertical="top" wrapText="1" shrinkToFit="1" readingOrder="1"/>
    </xf>
    <xf numFmtId="49" fontId="3" fillId="0" borderId="14" xfId="0" applyNumberFormat="1" applyFont="1" applyBorder="1" applyAlignment="1">
      <alignment horizontal="right" vertical="top" wrapText="1" shrinkToFit="1" readingOrder="1"/>
    </xf>
    <xf numFmtId="49" fontId="3" fillId="0" borderId="12" xfId="0" applyNumberFormat="1" applyFont="1" applyBorder="1" applyAlignment="1">
      <alignment horizontal="right" vertical="top" wrapText="1" shrinkToFit="1" readingOrder="1"/>
    </xf>
    <xf numFmtId="0" fontId="2" fillId="0" borderId="11" xfId="0" applyNumberFormat="1" applyFont="1" applyBorder="1" applyAlignment="1">
      <alignment horizontal="center" vertical="center" wrapText="1" shrinkToFit="1" readingOrder="1"/>
    </xf>
    <xf numFmtId="0" fontId="2" fillId="0" borderId="10" xfId="0" applyNumberFormat="1" applyFont="1" applyBorder="1" applyAlignment="1">
      <alignment horizontal="center" vertical="center" wrapText="1" shrinkToFit="1" readingOrder="1"/>
    </xf>
    <xf numFmtId="0" fontId="3" fillId="0" borderId="0" xfId="0" applyNumberFormat="1" applyFont="1" applyBorder="1" applyAlignment="1">
      <alignment horizontal="center" vertical="top" wrapText="1" shrinkToFit="1" readingOrder="1"/>
    </xf>
    <xf numFmtId="165" fontId="3" fillId="0" borderId="15" xfId="0" applyNumberFormat="1" applyFont="1" applyBorder="1" applyAlignment="1">
      <alignment horizontal="right" vertical="top" wrapText="1" shrinkToFit="1" readingOrder="1"/>
    </xf>
    <xf numFmtId="4" fontId="3" fillId="0" borderId="0" xfId="0" applyNumberFormat="1" applyFont="1" applyAlignment="1">
      <alignment/>
    </xf>
    <xf numFmtId="4" fontId="3" fillId="0" borderId="16" xfId="0" applyNumberFormat="1" applyFont="1" applyBorder="1" applyAlignment="1">
      <alignment horizontal="right" vertical="top" wrapText="1" shrinkToFit="1" readingOrder="1"/>
    </xf>
    <xf numFmtId="4" fontId="3" fillId="0" borderId="17" xfId="0" applyNumberFormat="1" applyFont="1" applyBorder="1" applyAlignment="1">
      <alignment horizontal="right" vertical="top" wrapText="1" shrinkToFit="1" readingOrder="1"/>
    </xf>
    <xf numFmtId="4" fontId="3" fillId="0" borderId="18" xfId="0" applyNumberFormat="1" applyFont="1" applyBorder="1" applyAlignment="1">
      <alignment horizontal="right" vertical="top" wrapText="1" shrinkToFit="1" readingOrder="1"/>
    </xf>
    <xf numFmtId="4" fontId="3" fillId="0" borderId="19" xfId="0" applyNumberFormat="1" applyFont="1" applyBorder="1" applyAlignment="1">
      <alignment horizontal="right" vertical="top" wrapText="1" shrinkToFit="1" readingOrder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X61"/>
  <sheetViews>
    <sheetView tabSelected="1" zoomScale="160" zoomScaleNormal="160" zoomScalePageLayoutView="0" workbookViewId="0" topLeftCell="A34">
      <selection activeCell="Z43" sqref="Z43"/>
    </sheetView>
  </sheetViews>
  <sheetFormatPr defaultColWidth="9.140625" defaultRowHeight="15"/>
  <cols>
    <col min="1" max="1" width="0.2890625" style="1" customWidth="1"/>
    <col min="2" max="2" width="0.9921875" style="1" customWidth="1"/>
    <col min="3" max="3" width="0.13671875" style="1" customWidth="1"/>
    <col min="4" max="4" width="4.00390625" style="1" customWidth="1"/>
    <col min="5" max="5" width="8.421875" style="1" customWidth="1"/>
    <col min="6" max="6" width="1.57421875" style="1" customWidth="1"/>
    <col min="7" max="7" width="5.421875" style="1" customWidth="1"/>
    <col min="8" max="8" width="0.13671875" style="1" customWidth="1"/>
    <col min="9" max="9" width="1.28515625" style="1" customWidth="1"/>
    <col min="10" max="10" width="7.140625" style="1" customWidth="1"/>
    <col min="11" max="11" width="3.00390625" style="1" customWidth="1"/>
    <col min="12" max="12" width="15.7109375" style="1" customWidth="1"/>
    <col min="13" max="13" width="4.8515625" style="1" customWidth="1"/>
    <col min="14" max="14" width="11.7109375" style="1" customWidth="1"/>
    <col min="15" max="16" width="2.140625" style="1" customWidth="1"/>
    <col min="17" max="17" width="6.421875" style="1" customWidth="1"/>
    <col min="18" max="18" width="2.00390625" style="1" customWidth="1"/>
    <col min="19" max="19" width="8.140625" style="1" customWidth="1"/>
    <col min="20" max="20" width="2.7109375" style="1" customWidth="1"/>
    <col min="21" max="21" width="0.13671875" style="1" customWidth="1"/>
    <col min="22" max="22" width="5.57421875" style="1" customWidth="1"/>
    <col min="23" max="23" width="1.28515625" style="1" customWidth="1"/>
    <col min="24" max="24" width="0.13671875" style="1" customWidth="1"/>
    <col min="25" max="16384" width="9.140625" style="1" customWidth="1"/>
  </cols>
  <sheetData>
    <row r="1" spans="6:17" ht="22.5" customHeight="1">
      <c r="F1" s="44" t="s">
        <v>82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ht="25.5" customHeight="1"/>
    <row r="3" spans="4:20" ht="11.25" customHeight="1">
      <c r="D3" s="31" t="s">
        <v>0</v>
      </c>
      <c r="E3" s="31"/>
      <c r="F3" s="31"/>
      <c r="G3" s="31"/>
      <c r="H3" s="31"/>
      <c r="I3" s="31"/>
      <c r="J3" s="31" t="s">
        <v>54</v>
      </c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4:20" ht="3.75" customHeight="1"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4:20" ht="3" customHeight="1"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ht="1.5" customHeight="1"/>
    <row r="7" spans="1:23" ht="12" customHeight="1">
      <c r="A7" s="31" t="s">
        <v>1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ht="0.75" customHeight="1"/>
    <row r="9" spans="1:23" ht="11.25" customHeight="1">
      <c r="A9" s="42" t="s">
        <v>2</v>
      </c>
      <c r="B9" s="42"/>
      <c r="C9" s="42"/>
      <c r="D9" s="42"/>
      <c r="E9" s="43" t="s">
        <v>3</v>
      </c>
      <c r="F9" s="43"/>
      <c r="G9" s="43" t="s">
        <v>4</v>
      </c>
      <c r="H9" s="43"/>
      <c r="I9" s="43"/>
      <c r="J9" s="43"/>
      <c r="K9" s="43"/>
      <c r="L9" s="43"/>
      <c r="M9" s="43"/>
      <c r="N9" s="43"/>
      <c r="O9" s="43" t="s">
        <v>5</v>
      </c>
      <c r="P9" s="43"/>
      <c r="Q9" s="43" t="s">
        <v>6</v>
      </c>
      <c r="R9" s="43"/>
      <c r="S9" s="2" t="s">
        <v>7</v>
      </c>
      <c r="T9" s="43" t="s">
        <v>8</v>
      </c>
      <c r="U9" s="43"/>
      <c r="V9" s="43"/>
      <c r="W9" s="43"/>
    </row>
    <row r="10" spans="1:23" ht="12" customHeight="1">
      <c r="A10" s="21" t="s">
        <v>9</v>
      </c>
      <c r="B10" s="21"/>
      <c r="C10" s="21"/>
      <c r="D10" s="21"/>
      <c r="E10" s="22"/>
      <c r="F10" s="22"/>
      <c r="G10" s="23" t="s">
        <v>10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6"/>
      <c r="T10" s="23"/>
      <c r="U10" s="24"/>
      <c r="V10" s="24"/>
      <c r="W10" s="25"/>
    </row>
    <row r="11" spans="1:23" ht="53.25" customHeight="1">
      <c r="A11" s="26" t="s">
        <v>11</v>
      </c>
      <c r="B11" s="26"/>
      <c r="C11" s="26"/>
      <c r="D11" s="26"/>
      <c r="E11" s="27" t="s">
        <v>12</v>
      </c>
      <c r="F11" s="27"/>
      <c r="G11" s="28" t="s">
        <v>13</v>
      </c>
      <c r="H11" s="28"/>
      <c r="I11" s="28"/>
      <c r="J11" s="28"/>
      <c r="K11" s="28"/>
      <c r="L11" s="28"/>
      <c r="M11" s="28"/>
      <c r="N11" s="28"/>
      <c r="O11" s="27" t="s">
        <v>14</v>
      </c>
      <c r="P11" s="27"/>
      <c r="Q11" s="29">
        <v>0.075</v>
      </c>
      <c r="R11" s="29"/>
      <c r="S11" s="4"/>
      <c r="T11" s="30">
        <f>S11*Q11</f>
        <v>0</v>
      </c>
      <c r="U11" s="30"/>
      <c r="V11" s="30"/>
      <c r="W11" s="30"/>
    </row>
    <row r="12" spans="1:23" ht="12" customHeight="1">
      <c r="A12" s="21" t="s">
        <v>15</v>
      </c>
      <c r="B12" s="21"/>
      <c r="C12" s="21"/>
      <c r="D12" s="21"/>
      <c r="E12" s="22"/>
      <c r="F12" s="22"/>
      <c r="G12" s="23" t="s">
        <v>16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6"/>
      <c r="T12" s="23"/>
      <c r="U12" s="24"/>
      <c r="V12" s="24"/>
      <c r="W12" s="25"/>
    </row>
    <row r="13" spans="1:23" ht="11.25" customHeight="1">
      <c r="A13" s="21" t="s">
        <v>17</v>
      </c>
      <c r="B13" s="21"/>
      <c r="C13" s="21"/>
      <c r="D13" s="21"/>
      <c r="E13" s="22"/>
      <c r="F13" s="22"/>
      <c r="G13" s="23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6"/>
      <c r="T13" s="23"/>
      <c r="U13" s="24"/>
      <c r="V13" s="24"/>
      <c r="W13" s="25"/>
    </row>
    <row r="14" spans="1:23" ht="30" customHeight="1">
      <c r="A14" s="26" t="s">
        <v>18</v>
      </c>
      <c r="B14" s="26"/>
      <c r="C14" s="26"/>
      <c r="D14" s="26"/>
      <c r="E14" s="27" t="s">
        <v>19</v>
      </c>
      <c r="F14" s="27"/>
      <c r="G14" s="28" t="s">
        <v>20</v>
      </c>
      <c r="H14" s="28"/>
      <c r="I14" s="28"/>
      <c r="J14" s="28"/>
      <c r="K14" s="28"/>
      <c r="L14" s="28"/>
      <c r="M14" s="28"/>
      <c r="N14" s="28"/>
      <c r="O14" s="27" t="s">
        <v>21</v>
      </c>
      <c r="P14" s="27"/>
      <c r="Q14" s="38">
        <v>154</v>
      </c>
      <c r="R14" s="38"/>
      <c r="S14" s="5"/>
      <c r="T14" s="30">
        <f>S14*Q14</f>
        <v>0</v>
      </c>
      <c r="U14" s="30"/>
      <c r="V14" s="30"/>
      <c r="W14" s="30"/>
    </row>
    <row r="15" spans="1:23" ht="30" customHeight="1">
      <c r="A15" s="26" t="s">
        <v>49</v>
      </c>
      <c r="B15" s="26"/>
      <c r="C15" s="26"/>
      <c r="D15" s="26"/>
      <c r="E15" s="27" t="s">
        <v>23</v>
      </c>
      <c r="F15" s="27"/>
      <c r="G15" s="28" t="s">
        <v>24</v>
      </c>
      <c r="H15" s="28"/>
      <c r="I15" s="28"/>
      <c r="J15" s="28"/>
      <c r="K15" s="28"/>
      <c r="L15" s="28"/>
      <c r="M15" s="28"/>
      <c r="N15" s="28"/>
      <c r="O15" s="27" t="s">
        <v>21</v>
      </c>
      <c r="P15" s="27"/>
      <c r="Q15" s="29">
        <v>17</v>
      </c>
      <c r="R15" s="29"/>
      <c r="S15" s="5"/>
      <c r="T15" s="30">
        <f>S15*Q15</f>
        <v>0</v>
      </c>
      <c r="U15" s="30"/>
      <c r="V15" s="30"/>
      <c r="W15" s="30"/>
    </row>
    <row r="16" spans="1:23" ht="45" customHeight="1">
      <c r="A16" s="26" t="s">
        <v>50</v>
      </c>
      <c r="B16" s="26"/>
      <c r="C16" s="26"/>
      <c r="D16" s="26"/>
      <c r="E16" s="27" t="s">
        <v>25</v>
      </c>
      <c r="F16" s="27"/>
      <c r="G16" s="28" t="s">
        <v>26</v>
      </c>
      <c r="H16" s="28"/>
      <c r="I16" s="28"/>
      <c r="J16" s="28"/>
      <c r="K16" s="28"/>
      <c r="L16" s="28"/>
      <c r="M16" s="28"/>
      <c r="N16" s="28"/>
      <c r="O16" s="27" t="s">
        <v>22</v>
      </c>
      <c r="P16" s="27"/>
      <c r="Q16" s="38">
        <v>347</v>
      </c>
      <c r="R16" s="38"/>
      <c r="S16" s="5"/>
      <c r="T16" s="30">
        <f>S16*Q16</f>
        <v>0</v>
      </c>
      <c r="U16" s="30"/>
      <c r="V16" s="30"/>
      <c r="W16" s="30"/>
    </row>
    <row r="17" spans="1:23" ht="12" customHeight="1">
      <c r="A17" s="21" t="s">
        <v>27</v>
      </c>
      <c r="B17" s="21"/>
      <c r="C17" s="21"/>
      <c r="D17" s="21"/>
      <c r="E17" s="22"/>
      <c r="F17" s="22"/>
      <c r="G17" s="23" t="s">
        <v>28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6"/>
      <c r="T17" s="23"/>
      <c r="U17" s="24"/>
      <c r="V17" s="24"/>
      <c r="W17" s="25"/>
    </row>
    <row r="18" spans="1:23" ht="12" customHeight="1">
      <c r="A18" s="21" t="s">
        <v>29</v>
      </c>
      <c r="B18" s="21"/>
      <c r="C18" s="21"/>
      <c r="D18" s="21"/>
      <c r="E18" s="22"/>
      <c r="F18" s="22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6"/>
      <c r="T18" s="23"/>
      <c r="U18" s="24"/>
      <c r="V18" s="24"/>
      <c r="W18" s="25"/>
    </row>
    <row r="19" spans="1:23" ht="28.5" customHeight="1">
      <c r="A19" s="26" t="s">
        <v>51</v>
      </c>
      <c r="B19" s="26"/>
      <c r="C19" s="26"/>
      <c r="D19" s="26"/>
      <c r="E19" s="27" t="s">
        <v>30</v>
      </c>
      <c r="F19" s="27"/>
      <c r="G19" s="28" t="s">
        <v>31</v>
      </c>
      <c r="H19" s="28"/>
      <c r="I19" s="28"/>
      <c r="J19" s="28"/>
      <c r="K19" s="28"/>
      <c r="L19" s="28"/>
      <c r="M19" s="28"/>
      <c r="N19" s="28"/>
      <c r="O19" s="27" t="s">
        <v>32</v>
      </c>
      <c r="P19" s="27"/>
      <c r="Q19" s="29">
        <v>2</v>
      </c>
      <c r="R19" s="29"/>
      <c r="S19" s="5"/>
      <c r="T19" s="30">
        <f>S19*Q19</f>
        <v>0</v>
      </c>
      <c r="U19" s="30"/>
      <c r="V19" s="30"/>
      <c r="W19" s="30"/>
    </row>
    <row r="20" spans="1:23" ht="28.5" customHeight="1">
      <c r="A20" s="26" t="s">
        <v>52</v>
      </c>
      <c r="B20" s="26"/>
      <c r="C20" s="26"/>
      <c r="D20" s="26"/>
      <c r="E20" s="27" t="s">
        <v>33</v>
      </c>
      <c r="F20" s="27"/>
      <c r="G20" s="28" t="s">
        <v>34</v>
      </c>
      <c r="H20" s="28"/>
      <c r="I20" s="28"/>
      <c r="J20" s="28"/>
      <c r="K20" s="28"/>
      <c r="L20" s="28"/>
      <c r="M20" s="28"/>
      <c r="N20" s="28"/>
      <c r="O20" s="27" t="s">
        <v>32</v>
      </c>
      <c r="P20" s="27"/>
      <c r="Q20" s="29">
        <v>3</v>
      </c>
      <c r="R20" s="29"/>
      <c r="S20" s="5"/>
      <c r="T20" s="30">
        <f>S20*Q20</f>
        <v>0</v>
      </c>
      <c r="U20" s="30"/>
      <c r="V20" s="30"/>
      <c r="W20" s="30"/>
    </row>
    <row r="21" spans="1:23" ht="12" customHeight="1">
      <c r="A21" s="21" t="s">
        <v>59</v>
      </c>
      <c r="B21" s="21"/>
      <c r="C21" s="21"/>
      <c r="D21" s="21"/>
      <c r="E21" s="22"/>
      <c r="F21" s="22"/>
      <c r="G21" s="23" t="s">
        <v>56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6"/>
      <c r="T21" s="23"/>
      <c r="U21" s="24"/>
      <c r="V21" s="24"/>
      <c r="W21" s="25"/>
    </row>
    <row r="22" spans="1:23" ht="12" customHeight="1">
      <c r="A22" s="21" t="s">
        <v>65</v>
      </c>
      <c r="B22" s="21"/>
      <c r="C22" s="21"/>
      <c r="D22" s="21"/>
      <c r="E22" s="22"/>
      <c r="F22" s="22"/>
      <c r="G22" s="23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6"/>
      <c r="T22" s="23"/>
      <c r="U22" s="24"/>
      <c r="V22" s="24"/>
      <c r="W22" s="25"/>
    </row>
    <row r="23" spans="1:23" ht="25.5" customHeight="1">
      <c r="A23" s="26" t="s">
        <v>66</v>
      </c>
      <c r="B23" s="26"/>
      <c r="C23" s="26"/>
      <c r="D23" s="26"/>
      <c r="E23" s="27" t="s">
        <v>35</v>
      </c>
      <c r="F23" s="27"/>
      <c r="G23" s="28" t="s">
        <v>36</v>
      </c>
      <c r="H23" s="28"/>
      <c r="I23" s="28"/>
      <c r="J23" s="28"/>
      <c r="K23" s="28"/>
      <c r="L23" s="28"/>
      <c r="M23" s="28"/>
      <c r="N23" s="28"/>
      <c r="O23" s="27" t="s">
        <v>21</v>
      </c>
      <c r="P23" s="27"/>
      <c r="Q23" s="38">
        <v>154</v>
      </c>
      <c r="R23" s="38"/>
      <c r="S23" s="5"/>
      <c r="T23" s="30">
        <f>S23*Q23</f>
        <v>0</v>
      </c>
      <c r="U23" s="30"/>
      <c r="V23" s="30"/>
      <c r="W23" s="30"/>
    </row>
    <row r="24" spans="1:23" ht="24.75" customHeight="1">
      <c r="A24" s="26" t="s">
        <v>67</v>
      </c>
      <c r="B24" s="26"/>
      <c r="C24" s="26"/>
      <c r="D24" s="26"/>
      <c r="E24" s="27" t="s">
        <v>37</v>
      </c>
      <c r="F24" s="27"/>
      <c r="G24" s="28" t="s">
        <v>38</v>
      </c>
      <c r="H24" s="28"/>
      <c r="I24" s="28"/>
      <c r="J24" s="28"/>
      <c r="K24" s="28"/>
      <c r="L24" s="28"/>
      <c r="M24" s="28"/>
      <c r="N24" s="28"/>
      <c r="O24" s="27" t="s">
        <v>22</v>
      </c>
      <c r="P24" s="27"/>
      <c r="Q24" s="38">
        <v>347</v>
      </c>
      <c r="R24" s="38"/>
      <c r="S24" s="5"/>
      <c r="T24" s="30">
        <f>S24*Q24</f>
        <v>0</v>
      </c>
      <c r="U24" s="30"/>
      <c r="V24" s="30"/>
      <c r="W24" s="30"/>
    </row>
    <row r="25" spans="1:23" ht="27" customHeight="1">
      <c r="A25" s="26" t="s">
        <v>68</v>
      </c>
      <c r="B25" s="26"/>
      <c r="C25" s="26"/>
      <c r="D25" s="26"/>
      <c r="E25" s="27" t="s">
        <v>39</v>
      </c>
      <c r="F25" s="27"/>
      <c r="G25" s="28" t="s">
        <v>40</v>
      </c>
      <c r="H25" s="28"/>
      <c r="I25" s="28"/>
      <c r="J25" s="28"/>
      <c r="K25" s="28"/>
      <c r="L25" s="28"/>
      <c r="M25" s="28"/>
      <c r="N25" s="28"/>
      <c r="O25" s="27" t="s">
        <v>22</v>
      </c>
      <c r="P25" s="27"/>
      <c r="Q25" s="29">
        <v>347</v>
      </c>
      <c r="R25" s="29"/>
      <c r="S25" s="5"/>
      <c r="T25" s="30">
        <f>S25*Q25</f>
        <v>0</v>
      </c>
      <c r="U25" s="30"/>
      <c r="V25" s="30"/>
      <c r="W25" s="30"/>
    </row>
    <row r="26" spans="1:23" ht="29.25" customHeight="1">
      <c r="A26" s="26" t="s">
        <v>69</v>
      </c>
      <c r="B26" s="26"/>
      <c r="C26" s="26"/>
      <c r="D26" s="26"/>
      <c r="E26" s="27" t="s">
        <v>37</v>
      </c>
      <c r="F26" s="27"/>
      <c r="G26" s="28" t="s">
        <v>38</v>
      </c>
      <c r="H26" s="28"/>
      <c r="I26" s="28"/>
      <c r="J26" s="28"/>
      <c r="K26" s="28"/>
      <c r="L26" s="28"/>
      <c r="M26" s="28"/>
      <c r="N26" s="28"/>
      <c r="O26" s="27" t="s">
        <v>22</v>
      </c>
      <c r="P26" s="27"/>
      <c r="Q26" s="38">
        <v>347</v>
      </c>
      <c r="R26" s="38"/>
      <c r="S26" s="5"/>
      <c r="T26" s="30">
        <f>S26*Q26</f>
        <v>0</v>
      </c>
      <c r="U26" s="30"/>
      <c r="V26" s="30"/>
      <c r="W26" s="30"/>
    </row>
    <row r="27" spans="1:23" ht="40.5" customHeight="1">
      <c r="A27" s="26" t="s">
        <v>70</v>
      </c>
      <c r="B27" s="26"/>
      <c r="C27" s="26"/>
      <c r="D27" s="26"/>
      <c r="E27" s="27" t="s">
        <v>41</v>
      </c>
      <c r="F27" s="27"/>
      <c r="G27" s="28" t="s">
        <v>42</v>
      </c>
      <c r="H27" s="28"/>
      <c r="I27" s="28"/>
      <c r="J27" s="28"/>
      <c r="K27" s="28"/>
      <c r="L27" s="28"/>
      <c r="M27" s="28"/>
      <c r="N27" s="28"/>
      <c r="O27" s="27" t="s">
        <v>22</v>
      </c>
      <c r="P27" s="27"/>
      <c r="Q27" s="38">
        <v>347</v>
      </c>
      <c r="R27" s="38"/>
      <c r="S27" s="5"/>
      <c r="T27" s="30">
        <f>S27*Q27</f>
        <v>0</v>
      </c>
      <c r="U27" s="30"/>
      <c r="V27" s="30"/>
      <c r="W27" s="30"/>
    </row>
    <row r="28" spans="1:23" ht="39.75" customHeight="1">
      <c r="A28" s="21" t="s">
        <v>71</v>
      </c>
      <c r="B28" s="21"/>
      <c r="C28" s="21"/>
      <c r="D28" s="21"/>
      <c r="E28" s="22"/>
      <c r="F28" s="22"/>
      <c r="G28" s="23" t="s">
        <v>81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  <c r="S28" s="6"/>
      <c r="T28" s="23"/>
      <c r="U28" s="24"/>
      <c r="V28" s="24"/>
      <c r="W28" s="25"/>
    </row>
    <row r="29" spans="1:23" ht="39.75" customHeight="1">
      <c r="A29" s="8" t="s">
        <v>53</v>
      </c>
      <c r="B29" s="9"/>
      <c r="C29" s="9"/>
      <c r="D29" s="10"/>
      <c r="E29" s="11" t="s">
        <v>43</v>
      </c>
      <c r="F29" s="12"/>
      <c r="G29" s="13" t="s">
        <v>72</v>
      </c>
      <c r="H29" s="14"/>
      <c r="I29" s="14"/>
      <c r="J29" s="14"/>
      <c r="K29" s="14"/>
      <c r="L29" s="14"/>
      <c r="M29" s="14"/>
      <c r="N29" s="15"/>
      <c r="O29" s="11" t="s">
        <v>22</v>
      </c>
      <c r="P29" s="12"/>
      <c r="Q29" s="16">
        <v>10</v>
      </c>
      <c r="R29" s="17"/>
      <c r="S29" s="5"/>
      <c r="T29" s="18">
        <f>S29*Q29</f>
        <v>0</v>
      </c>
      <c r="U29" s="19"/>
      <c r="V29" s="19"/>
      <c r="W29" s="20"/>
    </row>
    <row r="30" spans="1:23" ht="39.75" customHeight="1">
      <c r="A30" s="26" t="s">
        <v>57</v>
      </c>
      <c r="B30" s="26"/>
      <c r="C30" s="26"/>
      <c r="D30" s="26"/>
      <c r="E30" s="27" t="s">
        <v>43</v>
      </c>
      <c r="F30" s="27"/>
      <c r="G30" s="28" t="s">
        <v>78</v>
      </c>
      <c r="H30" s="28"/>
      <c r="I30" s="28"/>
      <c r="J30" s="28"/>
      <c r="K30" s="28"/>
      <c r="L30" s="28"/>
      <c r="M30" s="28"/>
      <c r="N30" s="28"/>
      <c r="O30" s="27" t="s">
        <v>22</v>
      </c>
      <c r="P30" s="27"/>
      <c r="Q30" s="29">
        <v>10</v>
      </c>
      <c r="R30" s="29"/>
      <c r="S30" s="5"/>
      <c r="T30" s="30">
        <f>S30*Q30</f>
        <v>0</v>
      </c>
      <c r="U30" s="30"/>
      <c r="V30" s="30"/>
      <c r="W30" s="30"/>
    </row>
    <row r="31" spans="1:23" ht="39.75" customHeight="1">
      <c r="A31" s="26" t="s">
        <v>60</v>
      </c>
      <c r="B31" s="26"/>
      <c r="C31" s="26"/>
      <c r="D31" s="26"/>
      <c r="E31" s="27" t="s">
        <v>43</v>
      </c>
      <c r="F31" s="27"/>
      <c r="G31" s="28" t="s">
        <v>61</v>
      </c>
      <c r="H31" s="28"/>
      <c r="I31" s="28"/>
      <c r="J31" s="28"/>
      <c r="K31" s="28"/>
      <c r="L31" s="28"/>
      <c r="M31" s="28"/>
      <c r="N31" s="28"/>
      <c r="O31" s="27" t="s">
        <v>21</v>
      </c>
      <c r="P31" s="27"/>
      <c r="Q31" s="29">
        <v>12</v>
      </c>
      <c r="R31" s="29"/>
      <c r="S31" s="5"/>
      <c r="T31" s="30">
        <f>S31*Q31</f>
        <v>0</v>
      </c>
      <c r="U31" s="30"/>
      <c r="V31" s="30"/>
      <c r="W31" s="30"/>
    </row>
    <row r="32" spans="1:23" ht="39.75" customHeight="1">
      <c r="A32" s="26" t="s">
        <v>60</v>
      </c>
      <c r="B32" s="26"/>
      <c r="C32" s="26"/>
      <c r="D32" s="26"/>
      <c r="E32" s="27" t="s">
        <v>43</v>
      </c>
      <c r="F32" s="27"/>
      <c r="G32" s="28" t="s">
        <v>79</v>
      </c>
      <c r="H32" s="28"/>
      <c r="I32" s="28"/>
      <c r="J32" s="28"/>
      <c r="K32" s="28"/>
      <c r="L32" s="28"/>
      <c r="M32" s="28"/>
      <c r="N32" s="28"/>
      <c r="O32" s="27" t="s">
        <v>22</v>
      </c>
      <c r="P32" s="27"/>
      <c r="Q32" s="29">
        <v>8</v>
      </c>
      <c r="R32" s="29"/>
      <c r="S32" s="5"/>
      <c r="T32" s="30">
        <f>S32*Q32</f>
        <v>0</v>
      </c>
      <c r="U32" s="30"/>
      <c r="V32" s="30"/>
      <c r="W32" s="30"/>
    </row>
    <row r="33" spans="1:23" ht="12" customHeight="1">
      <c r="A33" s="39" t="s">
        <v>73</v>
      </c>
      <c r="B33" s="40"/>
      <c r="C33" s="40"/>
      <c r="D33" s="41"/>
      <c r="E33" s="23"/>
      <c r="F33" s="25"/>
      <c r="G33" s="23" t="s">
        <v>55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5"/>
      <c r="S33" s="7"/>
      <c r="T33" s="23"/>
      <c r="U33" s="24"/>
      <c r="V33" s="24"/>
      <c r="W33" s="25"/>
    </row>
    <row r="34" spans="1:23" ht="32.25" customHeight="1">
      <c r="A34" s="8" t="s">
        <v>74</v>
      </c>
      <c r="B34" s="9"/>
      <c r="C34" s="9"/>
      <c r="D34" s="10"/>
      <c r="E34" s="11" t="s">
        <v>43</v>
      </c>
      <c r="F34" s="12"/>
      <c r="G34" s="13" t="s">
        <v>62</v>
      </c>
      <c r="H34" s="14"/>
      <c r="I34" s="14"/>
      <c r="J34" s="14"/>
      <c r="K34" s="14"/>
      <c r="L34" s="14"/>
      <c r="M34" s="14"/>
      <c r="N34" s="15"/>
      <c r="O34" s="11" t="s">
        <v>22</v>
      </c>
      <c r="P34" s="12"/>
      <c r="Q34" s="16">
        <v>30</v>
      </c>
      <c r="R34" s="17"/>
      <c r="S34" s="5"/>
      <c r="T34" s="18">
        <f>S34*Q34</f>
        <v>0</v>
      </c>
      <c r="U34" s="19"/>
      <c r="V34" s="19"/>
      <c r="W34" s="20"/>
    </row>
    <row r="35" spans="1:23" ht="32.25" customHeight="1">
      <c r="A35" s="8" t="s">
        <v>74</v>
      </c>
      <c r="B35" s="9"/>
      <c r="C35" s="9"/>
      <c r="D35" s="10"/>
      <c r="E35" s="11" t="s">
        <v>43</v>
      </c>
      <c r="F35" s="12"/>
      <c r="G35" s="13" t="s">
        <v>80</v>
      </c>
      <c r="H35" s="14"/>
      <c r="I35" s="14"/>
      <c r="J35" s="14"/>
      <c r="K35" s="14"/>
      <c r="L35" s="14"/>
      <c r="M35" s="14"/>
      <c r="N35" s="15"/>
      <c r="O35" s="11" t="s">
        <v>22</v>
      </c>
      <c r="P35" s="12"/>
      <c r="Q35" s="16">
        <v>6</v>
      </c>
      <c r="R35" s="17"/>
      <c r="S35" s="5"/>
      <c r="T35" s="18">
        <f>S35*Q35</f>
        <v>0</v>
      </c>
      <c r="U35" s="19"/>
      <c r="V35" s="19"/>
      <c r="W35" s="20"/>
    </row>
    <row r="36" spans="1:23" ht="32.25" customHeight="1">
      <c r="A36" s="26" t="s">
        <v>75</v>
      </c>
      <c r="B36" s="26"/>
      <c r="C36" s="26"/>
      <c r="D36" s="26"/>
      <c r="E36" s="27" t="s">
        <v>43</v>
      </c>
      <c r="F36" s="27"/>
      <c r="G36" s="28" t="s">
        <v>58</v>
      </c>
      <c r="H36" s="28"/>
      <c r="I36" s="28"/>
      <c r="J36" s="28"/>
      <c r="K36" s="28"/>
      <c r="L36" s="28"/>
      <c r="M36" s="28"/>
      <c r="N36" s="28"/>
      <c r="O36" s="27" t="s">
        <v>22</v>
      </c>
      <c r="P36" s="27"/>
      <c r="Q36" s="29">
        <v>36</v>
      </c>
      <c r="R36" s="29"/>
      <c r="S36" s="5"/>
      <c r="T36" s="30">
        <f>S36*Q36</f>
        <v>0</v>
      </c>
      <c r="U36" s="30"/>
      <c r="V36" s="30"/>
      <c r="W36" s="30"/>
    </row>
    <row r="37" spans="1:23" ht="32.25" customHeight="1">
      <c r="A37" s="26" t="s">
        <v>76</v>
      </c>
      <c r="B37" s="26"/>
      <c r="C37" s="26"/>
      <c r="D37" s="26"/>
      <c r="E37" s="27" t="s">
        <v>43</v>
      </c>
      <c r="F37" s="27"/>
      <c r="G37" s="28" t="s">
        <v>61</v>
      </c>
      <c r="H37" s="28"/>
      <c r="I37" s="28"/>
      <c r="J37" s="28"/>
      <c r="K37" s="28"/>
      <c r="L37" s="28"/>
      <c r="M37" s="28"/>
      <c r="N37" s="28"/>
      <c r="O37" s="27" t="s">
        <v>21</v>
      </c>
      <c r="P37" s="27"/>
      <c r="Q37" s="29">
        <v>30</v>
      </c>
      <c r="R37" s="29"/>
      <c r="S37" s="5"/>
      <c r="T37" s="30">
        <f>S37*Q37</f>
        <v>0</v>
      </c>
      <c r="U37" s="30"/>
      <c r="V37" s="30"/>
      <c r="W37" s="30"/>
    </row>
    <row r="38" spans="1:23" ht="12" customHeight="1">
      <c r="A38" s="21" t="s">
        <v>77</v>
      </c>
      <c r="B38" s="21"/>
      <c r="C38" s="21"/>
      <c r="D38" s="21"/>
      <c r="E38" s="22"/>
      <c r="F38" s="22"/>
      <c r="G38" s="23" t="s">
        <v>44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6"/>
      <c r="T38" s="23"/>
      <c r="U38" s="24"/>
      <c r="V38" s="24"/>
      <c r="W38" s="25"/>
    </row>
    <row r="39" spans="1:23" ht="23.25" customHeight="1">
      <c r="A39" s="26" t="s">
        <v>63</v>
      </c>
      <c r="B39" s="26"/>
      <c r="C39" s="26"/>
      <c r="D39" s="26"/>
      <c r="E39" s="27" t="s">
        <v>45</v>
      </c>
      <c r="F39" s="27"/>
      <c r="G39" s="28" t="s">
        <v>46</v>
      </c>
      <c r="H39" s="28"/>
      <c r="I39" s="28"/>
      <c r="J39" s="28"/>
      <c r="K39" s="28"/>
      <c r="L39" s="28"/>
      <c r="M39" s="28"/>
      <c r="N39" s="28"/>
      <c r="O39" s="27" t="s">
        <v>22</v>
      </c>
      <c r="P39" s="27"/>
      <c r="Q39" s="38">
        <v>75</v>
      </c>
      <c r="R39" s="38"/>
      <c r="S39" s="5"/>
      <c r="T39" s="30">
        <f>S39*Q39</f>
        <v>0</v>
      </c>
      <c r="U39" s="30"/>
      <c r="V39" s="30"/>
      <c r="W39" s="30"/>
    </row>
    <row r="40" spans="1:23" ht="23.25" customHeight="1">
      <c r="A40" s="3"/>
      <c r="B40" s="33" t="s">
        <v>64</v>
      </c>
      <c r="C40" s="33"/>
      <c r="D40" s="33"/>
      <c r="E40" s="34"/>
      <c r="F40" s="34"/>
      <c r="G40" s="35" t="s">
        <v>47</v>
      </c>
      <c r="H40" s="35"/>
      <c r="I40" s="35"/>
      <c r="J40" s="35"/>
      <c r="K40" s="35"/>
      <c r="L40" s="35"/>
      <c r="M40" s="35"/>
      <c r="N40" s="35"/>
      <c r="O40" s="34" t="s">
        <v>48</v>
      </c>
      <c r="P40" s="34"/>
      <c r="Q40" s="36">
        <v>1</v>
      </c>
      <c r="R40" s="36"/>
      <c r="S40" s="5"/>
      <c r="T40" s="37">
        <f>S40*Q40</f>
        <v>0</v>
      </c>
      <c r="U40" s="37"/>
      <c r="V40" s="37"/>
      <c r="W40" s="37"/>
    </row>
    <row r="41" spans="1:23" ht="12" customHeight="1">
      <c r="A41" s="45">
        <f>SUM(T11:X40)</f>
        <v>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</row>
    <row r="42" spans="1:24" ht="12" customHeight="1" thickBot="1">
      <c r="A42" s="47">
        <f>A41*0.23</f>
        <v>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6"/>
    </row>
    <row r="43" spans="1:24" ht="12" customHeight="1" thickBot="1">
      <c r="A43" s="48">
        <f>A41+A42</f>
        <v>0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50"/>
    </row>
    <row r="44" ht="0.75" customHeight="1"/>
    <row r="45" spans="1:24" ht="12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ht="1.5" customHeight="1"/>
    <row r="47" spans="1:24" ht="11.25" customHeight="1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ht="1.5" customHeight="1"/>
    <row r="49" spans="1:24" ht="12" customHeight="1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ht="1.5" customHeight="1"/>
    <row r="51" spans="1:24" ht="11.25" customHeight="1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ht="1.5" customHeight="1"/>
    <row r="53" spans="1:24" ht="12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ht="0.75" customHeight="1"/>
    <row r="55" spans="1:24" ht="12" customHeight="1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ht="1.5" customHeight="1"/>
    <row r="57" spans="1:24" ht="11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ht="1.5" customHeight="1"/>
    <row r="59" spans="1:24" ht="12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ht="1.5" customHeight="1"/>
    <row r="61" spans="1:24" ht="11.25" customHeight="1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</sheetData>
  <sheetProtection selectLockedCells="1" selectUnlockedCells="1"/>
  <mergeCells count="192">
    <mergeCell ref="F1:Q1"/>
    <mergeCell ref="D3:I3"/>
    <mergeCell ref="J3:T3"/>
    <mergeCell ref="D4:I4"/>
    <mergeCell ref="J4:T4"/>
    <mergeCell ref="D5:I5"/>
    <mergeCell ref="J5:T5"/>
    <mergeCell ref="A7:W7"/>
    <mergeCell ref="A9:D9"/>
    <mergeCell ref="E9:F9"/>
    <mergeCell ref="G9:N9"/>
    <mergeCell ref="O9:P9"/>
    <mergeCell ref="Q9:R9"/>
    <mergeCell ref="T9:W9"/>
    <mergeCell ref="A10:D10"/>
    <mergeCell ref="E10:F10"/>
    <mergeCell ref="A11:D11"/>
    <mergeCell ref="E11:F11"/>
    <mergeCell ref="G11:N11"/>
    <mergeCell ref="O11:P11"/>
    <mergeCell ref="Q11:R11"/>
    <mergeCell ref="T11:W11"/>
    <mergeCell ref="G10:R10"/>
    <mergeCell ref="A12:D12"/>
    <mergeCell ref="E12:F12"/>
    <mergeCell ref="A13:D13"/>
    <mergeCell ref="E13:F13"/>
    <mergeCell ref="G12:R12"/>
    <mergeCell ref="G13:R13"/>
    <mergeCell ref="T10:W10"/>
    <mergeCell ref="A14:D14"/>
    <mergeCell ref="E14:F14"/>
    <mergeCell ref="G14:N14"/>
    <mergeCell ref="O14:P14"/>
    <mergeCell ref="Q14:R14"/>
    <mergeCell ref="T14:W14"/>
    <mergeCell ref="A15:D15"/>
    <mergeCell ref="E15:F15"/>
    <mergeCell ref="G15:N15"/>
    <mergeCell ref="O15:P15"/>
    <mergeCell ref="Q15:R15"/>
    <mergeCell ref="T15:W15"/>
    <mergeCell ref="A16:D16"/>
    <mergeCell ref="E16:F16"/>
    <mergeCell ref="G16:N16"/>
    <mergeCell ref="O16:P16"/>
    <mergeCell ref="Q16:R16"/>
    <mergeCell ref="T16:W16"/>
    <mergeCell ref="A17:D17"/>
    <mergeCell ref="E17:F17"/>
    <mergeCell ref="A18:D18"/>
    <mergeCell ref="E18:F18"/>
    <mergeCell ref="G17:R17"/>
    <mergeCell ref="G18:R18"/>
    <mergeCell ref="Q20:R20"/>
    <mergeCell ref="T20:W20"/>
    <mergeCell ref="A19:D19"/>
    <mergeCell ref="E19:F19"/>
    <mergeCell ref="G19:N19"/>
    <mergeCell ref="O19:P19"/>
    <mergeCell ref="Q19:R19"/>
    <mergeCell ref="T19:W19"/>
    <mergeCell ref="E21:F21"/>
    <mergeCell ref="A23:D23"/>
    <mergeCell ref="E23:F23"/>
    <mergeCell ref="G23:N23"/>
    <mergeCell ref="O23:P23"/>
    <mergeCell ref="A20:D20"/>
    <mergeCell ref="E20:F20"/>
    <mergeCell ref="G20:N20"/>
    <mergeCell ref="O20:P20"/>
    <mergeCell ref="Q23:R23"/>
    <mergeCell ref="T23:W23"/>
    <mergeCell ref="G21:R21"/>
    <mergeCell ref="A24:D24"/>
    <mergeCell ref="E24:F24"/>
    <mergeCell ref="G24:N24"/>
    <mergeCell ref="O24:P24"/>
    <mergeCell ref="Q24:R24"/>
    <mergeCell ref="T24:W24"/>
    <mergeCell ref="A21:D21"/>
    <mergeCell ref="A25:D25"/>
    <mergeCell ref="E25:F25"/>
    <mergeCell ref="G25:N25"/>
    <mergeCell ref="O25:P25"/>
    <mergeCell ref="Q25:R25"/>
    <mergeCell ref="T25:W25"/>
    <mergeCell ref="A26:D26"/>
    <mergeCell ref="E26:F26"/>
    <mergeCell ref="G26:N26"/>
    <mergeCell ref="O26:P26"/>
    <mergeCell ref="Q26:R26"/>
    <mergeCell ref="T26:W26"/>
    <mergeCell ref="A27:D27"/>
    <mergeCell ref="E27:F27"/>
    <mergeCell ref="G27:N27"/>
    <mergeCell ref="O27:P27"/>
    <mergeCell ref="Q27:R27"/>
    <mergeCell ref="A28:D28"/>
    <mergeCell ref="E28:F28"/>
    <mergeCell ref="G28:R28"/>
    <mergeCell ref="G38:R38"/>
    <mergeCell ref="A33:D33"/>
    <mergeCell ref="E33:F33"/>
    <mergeCell ref="G33:R33"/>
    <mergeCell ref="A34:D34"/>
    <mergeCell ref="E34:F34"/>
    <mergeCell ref="G34:N34"/>
    <mergeCell ref="O34:P34"/>
    <mergeCell ref="Q34:R34"/>
    <mergeCell ref="Q40:R40"/>
    <mergeCell ref="T40:W40"/>
    <mergeCell ref="A38:D38"/>
    <mergeCell ref="E38:F38"/>
    <mergeCell ref="A39:D39"/>
    <mergeCell ref="E39:F39"/>
    <mergeCell ref="G39:N39"/>
    <mergeCell ref="O39:P39"/>
    <mergeCell ref="Q39:R39"/>
    <mergeCell ref="T39:W39"/>
    <mergeCell ref="A61:X61"/>
    <mergeCell ref="A41:W41"/>
    <mergeCell ref="A42:W42"/>
    <mergeCell ref="A43:X43"/>
    <mergeCell ref="A45:X45"/>
    <mergeCell ref="A47:X47"/>
    <mergeCell ref="A49:X49"/>
    <mergeCell ref="T28:W28"/>
    <mergeCell ref="A51:X51"/>
    <mergeCell ref="A53:X53"/>
    <mergeCell ref="A55:X55"/>
    <mergeCell ref="A57:X57"/>
    <mergeCell ref="A59:X59"/>
    <mergeCell ref="B40:D40"/>
    <mergeCell ref="E40:F40"/>
    <mergeCell ref="G40:N40"/>
    <mergeCell ref="O40:P40"/>
    <mergeCell ref="T36:W36"/>
    <mergeCell ref="T38:W38"/>
    <mergeCell ref="T12:W12"/>
    <mergeCell ref="T13:W13"/>
    <mergeCell ref="T17:W17"/>
    <mergeCell ref="T18:W18"/>
    <mergeCell ref="T21:W21"/>
    <mergeCell ref="T33:W33"/>
    <mergeCell ref="T34:W34"/>
    <mergeCell ref="T27:W27"/>
    <mergeCell ref="Q29:R29"/>
    <mergeCell ref="Q37:R37"/>
    <mergeCell ref="T37:W37"/>
    <mergeCell ref="Q30:R30"/>
    <mergeCell ref="T30:W30"/>
    <mergeCell ref="A36:D36"/>
    <mergeCell ref="E36:F36"/>
    <mergeCell ref="G36:N36"/>
    <mergeCell ref="O36:P36"/>
    <mergeCell ref="Q36:R36"/>
    <mergeCell ref="A29:D29"/>
    <mergeCell ref="E29:F29"/>
    <mergeCell ref="A37:D37"/>
    <mergeCell ref="E37:F37"/>
    <mergeCell ref="G37:N37"/>
    <mergeCell ref="O37:P37"/>
    <mergeCell ref="O30:P30"/>
    <mergeCell ref="O29:P29"/>
    <mergeCell ref="G29:N29"/>
    <mergeCell ref="T29:W29"/>
    <mergeCell ref="A31:D31"/>
    <mergeCell ref="E31:F31"/>
    <mergeCell ref="G31:N31"/>
    <mergeCell ref="O31:P31"/>
    <mergeCell ref="Q31:R31"/>
    <mergeCell ref="T31:W31"/>
    <mergeCell ref="A30:D30"/>
    <mergeCell ref="E30:F30"/>
    <mergeCell ref="G30:N30"/>
    <mergeCell ref="A22:D22"/>
    <mergeCell ref="E22:F22"/>
    <mergeCell ref="G22:R22"/>
    <mergeCell ref="T22:W22"/>
    <mergeCell ref="A32:D32"/>
    <mergeCell ref="E32:F32"/>
    <mergeCell ref="G32:N32"/>
    <mergeCell ref="O32:P32"/>
    <mergeCell ref="Q32:R32"/>
    <mergeCell ref="T32:W32"/>
    <mergeCell ref="A35:D35"/>
    <mergeCell ref="E35:F35"/>
    <mergeCell ref="G35:N35"/>
    <mergeCell ref="O35:P35"/>
    <mergeCell ref="Q35:R35"/>
    <mergeCell ref="T35:W35"/>
  </mergeCells>
  <printOptions/>
  <pageMargins left="1" right="0.5" top="0.39305555555555555" bottom="0.3930555555555555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ZDG5</dc:creator>
  <cp:keywords/>
  <dc:description/>
  <cp:lastModifiedBy>Magda</cp:lastModifiedBy>
  <cp:lastPrinted>2021-02-26T09:23:37Z</cp:lastPrinted>
  <dcterms:created xsi:type="dcterms:W3CDTF">2020-01-24T10:29:15Z</dcterms:created>
  <dcterms:modified xsi:type="dcterms:W3CDTF">2022-06-21T07:06:33Z</dcterms:modified>
  <cp:category/>
  <cp:version/>
  <cp:contentType/>
  <cp:contentStatus/>
  <cp:revision>15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XVersion">
    <vt:lpwstr>19.1.6.0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