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.ciorun\Desktop\OSIR3\SWZ I ZAŁ\"/>
    </mc:Choice>
  </mc:AlternateContent>
  <xr:revisionPtr revIDLastSave="0" documentId="13_ncr:1_{187A6DB6-D542-40A2-BA6A-26C3C18DA708}" xr6:coauthVersionLast="47" xr6:coauthVersionMax="47" xr10:uidLastSave="{00000000-0000-0000-0000-000000000000}"/>
  <bookViews>
    <workbookView xWindow="-120" yWindow="-120" windowWidth="29040" windowHeight="15840" xr2:uid="{60875AED-9130-854B-890E-EBFF076E160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H40" i="1"/>
  <c r="H37" i="1"/>
  <c r="H38" i="1"/>
  <c r="H39" i="1"/>
  <c r="H36" i="1"/>
  <c r="H32" i="1"/>
  <c r="H33" i="1"/>
  <c r="H29" i="1"/>
  <c r="H30" i="1"/>
  <c r="H31" i="1"/>
  <c r="H28" i="1"/>
  <c r="H17" i="1"/>
  <c r="H18" i="1"/>
  <c r="H19" i="1"/>
  <c r="H20" i="1"/>
  <c r="H21" i="1"/>
  <c r="H22" i="1"/>
  <c r="H23" i="1"/>
  <c r="H24" i="1"/>
  <c r="H25" i="1"/>
  <c r="H13" i="1"/>
  <c r="H14" i="1"/>
  <c r="H15" i="1"/>
  <c r="H16" i="1"/>
  <c r="H11" i="1"/>
  <c r="H12" i="1"/>
  <c r="H7" i="1"/>
  <c r="H8" i="1"/>
  <c r="H6" i="1"/>
  <c r="H44" i="1" l="1"/>
  <c r="H45" i="1" s="1"/>
</calcChain>
</file>

<file path=xl/sharedStrings.xml><?xml version="1.0" encoding="utf-8"?>
<sst xmlns="http://schemas.openxmlformats.org/spreadsheetml/2006/main" count="158" uniqueCount="98">
  <si>
    <t>Lp.</t>
  </si>
  <si>
    <t>Element</t>
  </si>
  <si>
    <t>Wymagane parametry</t>
  </si>
  <si>
    <t>J. m.</t>
  </si>
  <si>
    <t>Ilość</t>
  </si>
  <si>
    <t>Cena netto</t>
  </si>
  <si>
    <t>Wartość netto</t>
  </si>
  <si>
    <t>Marka</t>
  </si>
  <si>
    <t>Model</t>
  </si>
  <si>
    <t>Hala Sportowa 1/1</t>
  </si>
  <si>
    <t>Instalacja CPV 320000000-3</t>
  </si>
  <si>
    <t>Zestaw głosnikowy Typ 1</t>
  </si>
  <si>
    <t>Oznaczenie na schemacie</t>
  </si>
  <si>
    <t>Zestaw głosnikowy Typ 2</t>
  </si>
  <si>
    <t>Wzmacniacz mocy</t>
  </si>
  <si>
    <t>Mikser audio</t>
  </si>
  <si>
    <t>Tablet sterujący</t>
  </si>
  <si>
    <t>Dystrybutor antenowy</t>
  </si>
  <si>
    <t>Antena dookólna</t>
  </si>
  <si>
    <t>Odtwarzacz CD/MP3</t>
  </si>
  <si>
    <t>Punkt dostępowy</t>
  </si>
  <si>
    <t>Monitor dotykowy</t>
  </si>
  <si>
    <t>Mikrofon komentatora</t>
  </si>
  <si>
    <t>Statyw mikrofonowy</t>
  </si>
  <si>
    <t>Wzmacniacz mocy z mikserem typ 1</t>
  </si>
  <si>
    <t>Zestaw głośnikowy min. dwudrożny,
Konstrukcja współosiowa,
Min. 1 przetwornik niskotonowy o średnicy min. 8",
Min. 1 przetwornik wysokotonowy ciśnieniowy o średnicy cewki min. 1",
Pasmo przenoszenia w zakresie nie węższym niż 80 Hz - 20 kHz (-10 dB),
Efektywność min. 94 dB (1 W/ 1 m),
Wbudowany transformator dla linii 100V z odczepem min. 200 W,
Kąt propagacji w pionie i poziomie 120 stopni (+/- 10 stopni), IP56, waga poniżej 14,4kg,
W komplecie uchwyt montażowy typu U.</t>
  </si>
  <si>
    <t>szt.</t>
  </si>
  <si>
    <t>Zestaw głośnikowy min. dwudrożny,
Konstrukcja współosiowa,
Min. 1 przetwornik niskotonowy o średnicy min. 12",
Min. 1 przetwornik wysokotonowy ciśnieniowy o średnicy cewki min. 1",
Pasmo przenoszenia w zakresie nie mniejszym niż 55 Hz - 20 kHz (-10 dB),
Efektywność min. 96 dB (1 W/ 1 m),
Wbudowany transformator dla linii 100V z odczepem min. 200 W,
Kąt propagacji w pionie i poziomie 90 stopni (+/- 10 stopni), IP56, waga poniżej 16kg,
W komplecie uchwyt montażowy typu U.</t>
  </si>
  <si>
    <t>Wzmacniacz mocy min. 4 kanałowy klasy D,
Moc min. 680 W dla linii 100V przy obciążeniu każdego kanału i przy 4 i 8 Ohmach, wbudowany procesor DSP 96kHz, 32-bit z FIR i IIR, zdalne zarządzanie, monitoring i konfiguracja przez sieć i chmurę, wbudowany punkt dostępowy Wi Fi,
obudowa w standardzie rack 19" o wysokości nie większej niż 2U.</t>
  </si>
  <si>
    <t>Zespolony mikser cyfrowy,
Min. 20 wejść mikrofonowo-liniowych,
Min. 1 wejście stereo,
Min. 1 port USB umożliwiający odtwarzanie muzyki,
Min. 10 wyjść liniowych,
Wbudowany eliminator sprzężeń,
Wbudowany punkt dostępowy pozwalający na sterowanie urządzeniem za pomocą tabletu lub telefonu</t>
  </si>
  <si>
    <t>Tablet o przekątnej ekranu 10.2",
Zainstalowany system operacyjny musi umożliwiać instalację aplikacji pozwalającej na sterowanie mikserem audio,
Wbudowana pamięć min. 64 GB. Tablet należy dostarczyć z aluminiową ścienną stacją dokującą i z dedykowaną aluminiową ramką ochronną zapewniającą dostęp do przycisków tabletu, z magnetycznym montażem w poziomie i pionie do dedykowanej bezprzewodowej stacji ładującej ściennej. Ramka i stacja muszą oferować wbudowaną blokadę przed odpięciem. Oba akcesoria w kolorze białym. Stacja dokująca musi oferować zasilanie PoE i 24V.</t>
  </si>
  <si>
    <t>Dystrybutor antenowy,
Min. 2 porty dla anten zewnętrznych z możliwością podpięcia wzmacniaczy liniowych i antena aktywnych,
Min. 4 pary wyjść dla odbiorników mikrofonów bezprzewodowych,
Pasmo przenoszenia w zakresie nie mniejszym niż od 470 MHz do 952 MHz.</t>
  </si>
  <si>
    <t>Zestaw mikrofonu bezprzewodowego z nadajnikiem ręcznym,
Do 48 jednocześnie pracujących urządzeń,
Wbudowany mechanizm pilota,
Nadajnik pozwalający na pracę przez 14 godzin na jednej baterii AA,
Nadajnik z kapsułą dynamiczną,
Możliwość podpięcia dystrybutora antenowego.</t>
  </si>
  <si>
    <t>Aktywna antena dookólna,
Zysk min. 14 dBi,
Kąt pracy 360 stopni,
Pasmo przenoszenia w zakresie nie mniejszym niż od 470 MHz do 952 MHz.</t>
  </si>
  <si>
    <t>Odtwarzacz audio z możliwością odtwarzania utworów z płyt CD i pamięci USB</t>
  </si>
  <si>
    <t>Punkt dostępowy WiFi w pasmie 2,4 GHZ i 5 GHz</t>
  </si>
  <si>
    <t>Monitor z nakładką dotykową o przekątnej min. 21",
Rozdzielczość min. 1920 x 1080 pikseli,</t>
  </si>
  <si>
    <t>Statyw mikrofonowy podłogowy, konstrukcja metalowa.</t>
  </si>
  <si>
    <t>Dynamiczny mikrofon przewodowy,
Pasmo przenoszenia w zakresie nie mniejszym niż od 70 Hz do 20 kHz,
Czułość nie mniejsza niż 2,7 mv/Pa,
Charakterystyka kierunkowości superkardiodalna</t>
  </si>
  <si>
    <t>Przyłącze ścienne</t>
  </si>
  <si>
    <t>Przyłącze sygnałowe w metalowej obudowie,
Min. 2 złącza XLR żeńskie,
Min. 2 złącza RJ45</t>
  </si>
  <si>
    <t>Szafa sprzętowa typ 1</t>
  </si>
  <si>
    <t>Szafa sprzętowa w standardzie RACK 19",
Wysokość min. 32 modułów U,
Rozmiar 600x600,
W komplecie panele zasilające</t>
  </si>
  <si>
    <t>RACK</t>
  </si>
  <si>
    <t>CDx</t>
  </si>
  <si>
    <t>ACC</t>
  </si>
  <si>
    <t>MANTx</t>
  </si>
  <si>
    <t>DANT</t>
  </si>
  <si>
    <t>MIKx</t>
  </si>
  <si>
    <t>MIX</t>
  </si>
  <si>
    <t>GPx</t>
  </si>
  <si>
    <t>GWx</t>
  </si>
  <si>
    <t>Zestaw głośnikowy min. dwudrożny,
Min. 1 przetwornik niskotonowy o średnicy min. 5,25",
Min. 1 przetwornik wysokotonowy kopułkowy o średnicy min. 3/4",
Pasmo przenoszenia w zakresie nie mniejszym niż 60 Hz - 20 kHz (-10 dB),
Efektywność min. 90 dB (1 W/ 1 m),
Wbudowany transformator dla linii 100V z odczepem min. 30 W,
Kąt propagacji w pionie i poziomie 100 stopni (+/- 10 stopni),
Kąt propagacji w pionie i poziomie 100 stopni (+/- 10 stopni)</t>
  </si>
  <si>
    <t>Zestaw głośnikowy ścienny</t>
  </si>
  <si>
    <t xml:space="preserve">Wzmacniacz z wbudowanym mikserem,
Min. 4 wejścia sygnałowe,
Wbudowany odbiornik Bluetooth,
Port USB pozwalający na odtwarzanie plików audio
Moc dla linii 100V min. 120 W
</t>
  </si>
  <si>
    <t>WZM 3</t>
  </si>
  <si>
    <t>GTx</t>
  </si>
  <si>
    <t>Zestaw mikrofonu bezprzewodowego z nadajnikiem ręcznym,
Nadajnik pozwalający na pracę przez 8 godzin na jednej baterii AA,
Nadajnik z kapsułą dynamiczną,
Odbiornik z wyjściem symetrycznym XLR i 
niesymetrycznym JACK 1/4"</t>
  </si>
  <si>
    <t>Zestaw mikrofonu bezprzewodowego typ II</t>
  </si>
  <si>
    <t>Mikrofon bezprzewodowy z nadajnikiem paskowym i mikrofonem nagłownym</t>
  </si>
  <si>
    <t>Zestaw mikrofonu bezprzewodowego z nadajnikiem paskowym i mikrofonem nagłownym,
Nadajnik pozwalający na pracę przez 8 godzin na jednej baterii AA,
Nadajnik paskowy z mikrofonem nagłownym,
Odbiornik z wyjściem symetrycznym XLR i niesymetrycznym JACK 1/4"</t>
  </si>
  <si>
    <t>Szafa sprzętowa TYP 2</t>
  </si>
  <si>
    <t>Szafa sprzętowa w standardzie RACK 19",
Wysokość min. 22 modułów U,
Rozmiar 600x600,
W komplecie panele zasilające</t>
  </si>
  <si>
    <t>RACK 2</t>
  </si>
  <si>
    <t>CD 3</t>
  </si>
  <si>
    <t>MIK 4</t>
  </si>
  <si>
    <t>MIK 3</t>
  </si>
  <si>
    <t>WZM1
WZM2</t>
  </si>
  <si>
    <t>Liczba</t>
  </si>
  <si>
    <t>Wartość Netto</t>
  </si>
  <si>
    <t>Siłownia 1/16</t>
  </si>
  <si>
    <t>Sala fitness 2/4</t>
  </si>
  <si>
    <t>Zestaw głośnikowy min. dwudrożny,
Min. 1 przetwornik niskotonowy o średnicy min. 5,25",
Min. 1 przetwornik wysokotonowy kopułkowy o średnicy min. 3/4",
Pasmo przenoszenia w zakresie nie mniejszym niż 60 Hz - 20 kHz (-10 dB),
Efektywność min. 90 dB (1 W/ 1 m),
Wbudowany transformator dla linii 100V z odczepem min. 30 W,
Kąt propagacji w pionie i poziomie 100 stopni (+/- 10 stopni),
W komplecie uchwyt montażowy</t>
  </si>
  <si>
    <t>WZM4</t>
  </si>
  <si>
    <t>MIK 5</t>
  </si>
  <si>
    <t>MIK 6</t>
  </si>
  <si>
    <t>RACK 3</t>
  </si>
  <si>
    <t>Wzmacniacz z wbudowanym mikserem,
Min. 4 wejścia sygnałowe,
Wbudowany odbiornik Bluetooth,
Port USB pozwalający na odtwarzanie plików audio,
Moc dla linii 100V min. 240 W</t>
  </si>
  <si>
    <t>Zestaw mikrofonu bezprzewodowego z nadajnikiem ręcznym,
Nadajnik pozwalający na pracę przez 8 godzin na jednej baterii AA,
Nadajnik z kapsułą dynamiczną,
Odbiornik z wyjściem symetrycznym XLR i niesymetrycznym JACK 1/4"</t>
  </si>
  <si>
    <t>Mikrofon bezprzewodowy z nadajnikiem ręcznym typ II</t>
  </si>
  <si>
    <t>Mikrofon bezprzewodowy z nadajnikiem ręcznym typ I</t>
  </si>
  <si>
    <t>kpl.</t>
  </si>
  <si>
    <t>Wzmacniacz mocy z mikserem typ II</t>
  </si>
  <si>
    <t>Instalacja</t>
  </si>
  <si>
    <t>Uruchomienie</t>
  </si>
  <si>
    <t>Konfiguracja, uruchomienie i strojenie systemu</t>
  </si>
  <si>
    <t>Instalacja urządzen i okablowania</t>
  </si>
  <si>
    <t>Szkolenie</t>
  </si>
  <si>
    <t>Szkolenie personelu użytkownika</t>
  </si>
  <si>
    <t>usł.</t>
  </si>
  <si>
    <t>RAZEM netto</t>
  </si>
  <si>
    <t>RAZEM brutto</t>
  </si>
  <si>
    <t>Cena jednostkowa netto</t>
  </si>
  <si>
    <t>Szafa sprzętowa w standardzie RACK 19",
Wysokość min. 22 modułów U,
Rozmiar min. 600x600,
W komplecie panele zasilające</t>
  </si>
  <si>
    <t>Wymagane parametry minimalne</t>
  </si>
  <si>
    <t>Zestawienie cen oraz planowanego do dostawy i instalacji sprzętu nagłośnieniowego</t>
  </si>
  <si>
    <t>Załącznik nr 1 do oferty</t>
  </si>
  <si>
    <t>Dla w/w sprzetu należy załaczyć karty techniczne.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</si>
</sst>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9" x14ac:knownFonts="1"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0" borderId="1" xfId="0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/>
    <xf numFmtId="0" fontId="5" fillId="0" borderId="9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/>
    </xf>
    <xf numFmtId="0" fontId="7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03970-7895-0F4D-B719-6D32CB91C21A}">
  <dimension ref="A2:J47"/>
  <sheetViews>
    <sheetView tabSelected="1" topLeftCell="A37" zoomScaleNormal="100" workbookViewId="0">
      <selection activeCell="A47" sqref="A47"/>
    </sheetView>
  </sheetViews>
  <sheetFormatPr defaultColWidth="11" defaultRowHeight="15.75" x14ac:dyDescent="0.25"/>
  <cols>
    <col min="2" max="2" width="22.5" bestFit="1" customWidth="1"/>
    <col min="3" max="3" width="23.125" customWidth="1"/>
    <col min="4" max="4" width="49.375" customWidth="1"/>
    <col min="6" max="6" width="9" customWidth="1"/>
    <col min="7" max="8" width="19.875" customWidth="1"/>
    <col min="9" max="10" width="16.875" customWidth="1"/>
  </cols>
  <sheetData>
    <row r="2" spans="1:10" ht="32.1" customHeight="1" x14ac:dyDescent="0.25">
      <c r="A2" s="43" t="s">
        <v>96</v>
      </c>
      <c r="B2" s="43"/>
      <c r="C2" s="43"/>
      <c r="D2" s="43"/>
      <c r="E2" s="43"/>
      <c r="F2" s="43"/>
    </row>
    <row r="3" spans="1:10" ht="49.5" customHeight="1" thickBot="1" x14ac:dyDescent="0.3">
      <c r="A3" s="42" t="s">
        <v>95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22.5" customHeight="1" thickTop="1" thickBot="1" x14ac:dyDescent="0.3">
      <c r="A4" s="12" t="s">
        <v>0</v>
      </c>
      <c r="B4" s="12" t="s">
        <v>12</v>
      </c>
      <c r="C4" s="12" t="s">
        <v>1</v>
      </c>
      <c r="D4" s="12" t="s">
        <v>94</v>
      </c>
      <c r="E4" s="12" t="s">
        <v>4</v>
      </c>
      <c r="F4" s="12" t="s">
        <v>3</v>
      </c>
      <c r="G4" s="12" t="s">
        <v>92</v>
      </c>
      <c r="H4" s="12" t="s">
        <v>6</v>
      </c>
      <c r="I4" s="12" t="s">
        <v>7</v>
      </c>
      <c r="J4" s="12" t="s">
        <v>8</v>
      </c>
    </row>
    <row r="5" spans="1:10" ht="22.5" customHeight="1" thickTop="1" x14ac:dyDescent="0.25">
      <c r="A5" s="13"/>
      <c r="B5" s="14"/>
      <c r="C5" s="14"/>
      <c r="D5" s="15" t="s">
        <v>10</v>
      </c>
      <c r="E5" s="14"/>
      <c r="F5" s="14"/>
      <c r="G5" s="14"/>
      <c r="H5" s="14"/>
      <c r="I5" s="14"/>
      <c r="J5" s="16"/>
    </row>
    <row r="6" spans="1:10" ht="22.5" customHeight="1" x14ac:dyDescent="0.25">
      <c r="A6" s="9">
        <v>1</v>
      </c>
      <c r="B6" s="9"/>
      <c r="C6" s="9" t="s">
        <v>83</v>
      </c>
      <c r="D6" s="17" t="s">
        <v>86</v>
      </c>
      <c r="E6" s="9">
        <v>1</v>
      </c>
      <c r="F6" s="9" t="s">
        <v>89</v>
      </c>
      <c r="G6" s="18">
        <v>0</v>
      </c>
      <c r="H6" s="36">
        <f>E6*G6</f>
        <v>0</v>
      </c>
      <c r="I6" s="37"/>
      <c r="J6" s="35"/>
    </row>
    <row r="7" spans="1:10" ht="22.5" customHeight="1" x14ac:dyDescent="0.25">
      <c r="A7" s="9">
        <v>2</v>
      </c>
      <c r="B7" s="9"/>
      <c r="C7" s="9" t="s">
        <v>84</v>
      </c>
      <c r="D7" s="17" t="s">
        <v>85</v>
      </c>
      <c r="E7" s="9">
        <v>1</v>
      </c>
      <c r="F7" s="9" t="s">
        <v>89</v>
      </c>
      <c r="G7" s="18">
        <v>0</v>
      </c>
      <c r="H7" s="36">
        <f>E7*G7</f>
        <v>0</v>
      </c>
      <c r="I7" s="37"/>
      <c r="J7" s="35"/>
    </row>
    <row r="8" spans="1:10" ht="22.5" customHeight="1" x14ac:dyDescent="0.25">
      <c r="A8" s="9">
        <v>3</v>
      </c>
      <c r="B8" s="9"/>
      <c r="C8" s="9" t="s">
        <v>87</v>
      </c>
      <c r="D8" s="17" t="s">
        <v>88</v>
      </c>
      <c r="E8" s="9">
        <v>1</v>
      </c>
      <c r="F8" s="9" t="s">
        <v>89</v>
      </c>
      <c r="G8" s="18">
        <v>0</v>
      </c>
      <c r="H8" s="36">
        <f>E8*G8</f>
        <v>0</v>
      </c>
      <c r="I8" s="37"/>
      <c r="J8" s="35"/>
    </row>
    <row r="9" spans="1:10" ht="22.5" customHeight="1" x14ac:dyDescent="0.25">
      <c r="A9" s="19"/>
      <c r="B9" s="20"/>
      <c r="C9" s="20"/>
      <c r="D9" s="21" t="s">
        <v>9</v>
      </c>
      <c r="E9" s="20"/>
      <c r="F9" s="20"/>
      <c r="G9" s="20"/>
      <c r="H9" s="20"/>
      <c r="I9" s="20"/>
      <c r="J9" s="22"/>
    </row>
    <row r="10" spans="1:10" ht="22.5" customHeight="1" x14ac:dyDescent="0.25">
      <c r="A10" s="23"/>
      <c r="B10" s="24" t="s">
        <v>12</v>
      </c>
      <c r="C10" s="25" t="s">
        <v>1</v>
      </c>
      <c r="D10" s="25" t="s">
        <v>2</v>
      </c>
      <c r="E10" s="25" t="s">
        <v>68</v>
      </c>
      <c r="F10" s="25" t="s">
        <v>3</v>
      </c>
      <c r="G10" s="25" t="s">
        <v>5</v>
      </c>
      <c r="H10" s="25" t="s">
        <v>69</v>
      </c>
      <c r="I10" s="25" t="s">
        <v>7</v>
      </c>
      <c r="J10" s="25" t="s">
        <v>8</v>
      </c>
    </row>
    <row r="11" spans="1:10" ht="195" x14ac:dyDescent="0.25">
      <c r="A11" s="9">
        <v>4</v>
      </c>
      <c r="B11" s="9" t="s">
        <v>51</v>
      </c>
      <c r="C11" s="9" t="s">
        <v>11</v>
      </c>
      <c r="D11" s="1" t="s">
        <v>25</v>
      </c>
      <c r="E11" s="9">
        <v>9</v>
      </c>
      <c r="F11" s="9" t="s">
        <v>26</v>
      </c>
      <c r="G11" s="18">
        <v>0</v>
      </c>
      <c r="H11" s="18">
        <f t="shared" ref="H11:H25" si="0">E11*G11</f>
        <v>0</v>
      </c>
      <c r="I11" s="9"/>
      <c r="J11" s="9"/>
    </row>
    <row r="12" spans="1:10" ht="195" x14ac:dyDescent="0.25">
      <c r="A12" s="9">
        <v>5</v>
      </c>
      <c r="B12" s="9" t="s">
        <v>50</v>
      </c>
      <c r="C12" s="9" t="s">
        <v>13</v>
      </c>
      <c r="D12" s="1" t="s">
        <v>27</v>
      </c>
      <c r="E12" s="9">
        <v>3</v>
      </c>
      <c r="F12" s="9" t="s">
        <v>26</v>
      </c>
      <c r="G12" s="18">
        <v>0</v>
      </c>
      <c r="H12" s="18">
        <f t="shared" si="0"/>
        <v>0</v>
      </c>
      <c r="I12" s="9"/>
      <c r="J12" s="9"/>
    </row>
    <row r="13" spans="1:10" ht="105" x14ac:dyDescent="0.25">
      <c r="A13" s="9">
        <v>6</v>
      </c>
      <c r="B13" s="9" t="s">
        <v>67</v>
      </c>
      <c r="C13" s="9" t="s">
        <v>14</v>
      </c>
      <c r="D13" s="10" t="s">
        <v>28</v>
      </c>
      <c r="E13" s="9">
        <v>2</v>
      </c>
      <c r="F13" s="9" t="s">
        <v>26</v>
      </c>
      <c r="G13" s="18">
        <v>0</v>
      </c>
      <c r="H13" s="18">
        <f t="shared" si="0"/>
        <v>0</v>
      </c>
      <c r="I13" s="9"/>
      <c r="J13" s="9"/>
    </row>
    <row r="14" spans="1:10" ht="120" x14ac:dyDescent="0.25">
      <c r="A14" s="9">
        <v>7</v>
      </c>
      <c r="B14" s="9" t="s">
        <v>49</v>
      </c>
      <c r="C14" s="9" t="s">
        <v>15</v>
      </c>
      <c r="D14" s="1" t="s">
        <v>29</v>
      </c>
      <c r="E14" s="9">
        <v>1</v>
      </c>
      <c r="F14" s="9" t="s">
        <v>26</v>
      </c>
      <c r="G14" s="18">
        <v>0</v>
      </c>
      <c r="H14" s="18">
        <f t="shared" si="0"/>
        <v>0</v>
      </c>
      <c r="I14" s="9"/>
      <c r="J14" s="9"/>
    </row>
    <row r="15" spans="1:10" ht="165" x14ac:dyDescent="0.25">
      <c r="A15" s="9">
        <v>8</v>
      </c>
      <c r="B15" s="9"/>
      <c r="C15" s="9" t="s">
        <v>16</v>
      </c>
      <c r="D15" s="10" t="s">
        <v>30</v>
      </c>
      <c r="E15" s="9">
        <v>1</v>
      </c>
      <c r="F15" s="9" t="s">
        <v>26</v>
      </c>
      <c r="G15" s="18">
        <v>0</v>
      </c>
      <c r="H15" s="18">
        <f t="shared" si="0"/>
        <v>0</v>
      </c>
      <c r="I15" s="9"/>
      <c r="J15" s="9"/>
    </row>
    <row r="16" spans="1:10" ht="120" x14ac:dyDescent="0.25">
      <c r="A16" s="9">
        <v>9</v>
      </c>
      <c r="B16" s="9" t="s">
        <v>48</v>
      </c>
      <c r="C16" s="11" t="s">
        <v>80</v>
      </c>
      <c r="D16" s="1" t="s">
        <v>32</v>
      </c>
      <c r="E16" s="9">
        <v>2</v>
      </c>
      <c r="F16" s="9" t="s">
        <v>81</v>
      </c>
      <c r="G16" s="18">
        <v>0</v>
      </c>
      <c r="H16" s="18">
        <f t="shared" si="0"/>
        <v>0</v>
      </c>
      <c r="I16" s="9"/>
      <c r="J16" s="9"/>
    </row>
    <row r="17" spans="1:10" ht="105" x14ac:dyDescent="0.25">
      <c r="A17" s="9">
        <v>10</v>
      </c>
      <c r="B17" s="9" t="s">
        <v>47</v>
      </c>
      <c r="C17" s="9" t="s">
        <v>17</v>
      </c>
      <c r="D17" s="1" t="s">
        <v>31</v>
      </c>
      <c r="E17" s="9">
        <v>1</v>
      </c>
      <c r="F17" s="9" t="s">
        <v>26</v>
      </c>
      <c r="G17" s="18">
        <v>0</v>
      </c>
      <c r="H17" s="18">
        <f t="shared" si="0"/>
        <v>0</v>
      </c>
      <c r="I17" s="9"/>
      <c r="J17" s="9"/>
    </row>
    <row r="18" spans="1:10" ht="75" x14ac:dyDescent="0.25">
      <c r="A18" s="9">
        <v>11</v>
      </c>
      <c r="B18" s="9" t="s">
        <v>46</v>
      </c>
      <c r="C18" s="9" t="s">
        <v>18</v>
      </c>
      <c r="D18" s="2" t="s">
        <v>33</v>
      </c>
      <c r="E18" s="9">
        <v>2</v>
      </c>
      <c r="F18" s="9" t="s">
        <v>26</v>
      </c>
      <c r="G18" s="18">
        <v>0</v>
      </c>
      <c r="H18" s="18">
        <f t="shared" si="0"/>
        <v>0</v>
      </c>
      <c r="I18" s="9"/>
      <c r="J18" s="9"/>
    </row>
    <row r="19" spans="1:10" ht="30" x14ac:dyDescent="0.25">
      <c r="A19" s="9">
        <v>12</v>
      </c>
      <c r="B19" s="9" t="s">
        <v>44</v>
      </c>
      <c r="C19" s="9" t="s">
        <v>19</v>
      </c>
      <c r="D19" s="2" t="s">
        <v>34</v>
      </c>
      <c r="E19" s="9">
        <v>2</v>
      </c>
      <c r="F19" s="9" t="s">
        <v>26</v>
      </c>
      <c r="G19" s="18">
        <v>0</v>
      </c>
      <c r="H19" s="18">
        <f t="shared" si="0"/>
        <v>0</v>
      </c>
      <c r="I19" s="9"/>
      <c r="J19" s="9"/>
    </row>
    <row r="20" spans="1:10" x14ac:dyDescent="0.25">
      <c r="A20" s="9">
        <v>13</v>
      </c>
      <c r="B20" s="9" t="s">
        <v>45</v>
      </c>
      <c r="C20" s="9" t="s">
        <v>20</v>
      </c>
      <c r="D20" s="3" t="s">
        <v>35</v>
      </c>
      <c r="E20" s="9">
        <v>1</v>
      </c>
      <c r="F20" s="9" t="s">
        <v>26</v>
      </c>
      <c r="G20" s="18">
        <v>0</v>
      </c>
      <c r="H20" s="18">
        <f t="shared" si="0"/>
        <v>0</v>
      </c>
      <c r="I20" s="9"/>
      <c r="J20" s="9"/>
    </row>
    <row r="21" spans="1:10" ht="30" x14ac:dyDescent="0.25">
      <c r="A21" s="9">
        <v>14</v>
      </c>
      <c r="B21" s="9"/>
      <c r="C21" s="9" t="s">
        <v>21</v>
      </c>
      <c r="D21" s="2" t="s">
        <v>36</v>
      </c>
      <c r="E21" s="9">
        <v>1</v>
      </c>
      <c r="F21" s="9" t="s">
        <v>26</v>
      </c>
      <c r="G21" s="18">
        <v>0</v>
      </c>
      <c r="H21" s="18">
        <f t="shared" si="0"/>
        <v>0</v>
      </c>
      <c r="I21" s="9"/>
      <c r="J21" s="9"/>
    </row>
    <row r="22" spans="1:10" ht="75" x14ac:dyDescent="0.25">
      <c r="A22" s="9">
        <v>15</v>
      </c>
      <c r="B22" s="9"/>
      <c r="C22" s="9" t="s">
        <v>22</v>
      </c>
      <c r="D22" s="2" t="s">
        <v>38</v>
      </c>
      <c r="E22" s="9">
        <v>1</v>
      </c>
      <c r="F22" s="9" t="s">
        <v>26</v>
      </c>
      <c r="G22" s="18">
        <v>0</v>
      </c>
      <c r="H22" s="18">
        <f t="shared" si="0"/>
        <v>0</v>
      </c>
      <c r="I22" s="9"/>
      <c r="J22" s="9"/>
    </row>
    <row r="23" spans="1:10" x14ac:dyDescent="0.25">
      <c r="A23" s="9">
        <v>16</v>
      </c>
      <c r="B23" s="9"/>
      <c r="C23" s="9" t="s">
        <v>23</v>
      </c>
      <c r="D23" s="3" t="s">
        <v>37</v>
      </c>
      <c r="E23" s="9">
        <v>3</v>
      </c>
      <c r="F23" s="9" t="s">
        <v>26</v>
      </c>
      <c r="G23" s="18">
        <v>0</v>
      </c>
      <c r="H23" s="18">
        <f t="shared" si="0"/>
        <v>0</v>
      </c>
      <c r="I23" s="9"/>
      <c r="J23" s="9"/>
    </row>
    <row r="24" spans="1:10" ht="45" x14ac:dyDescent="0.25">
      <c r="A24" s="9">
        <v>17</v>
      </c>
      <c r="B24" s="9"/>
      <c r="C24" s="9" t="s">
        <v>39</v>
      </c>
      <c r="D24" s="2" t="s">
        <v>40</v>
      </c>
      <c r="E24" s="9">
        <v>2</v>
      </c>
      <c r="F24" s="9" t="s">
        <v>26</v>
      </c>
      <c r="G24" s="18">
        <v>0</v>
      </c>
      <c r="H24" s="18">
        <f t="shared" si="0"/>
        <v>0</v>
      </c>
      <c r="I24" s="9"/>
      <c r="J24" s="9"/>
    </row>
    <row r="25" spans="1:10" ht="60" x14ac:dyDescent="0.25">
      <c r="A25" s="9">
        <v>18</v>
      </c>
      <c r="B25" s="9" t="s">
        <v>43</v>
      </c>
      <c r="C25" s="9" t="s">
        <v>41</v>
      </c>
      <c r="D25" s="2" t="s">
        <v>42</v>
      </c>
      <c r="E25" s="26">
        <v>1</v>
      </c>
      <c r="F25" s="9" t="s">
        <v>26</v>
      </c>
      <c r="G25" s="18">
        <v>0</v>
      </c>
      <c r="H25" s="18">
        <f t="shared" si="0"/>
        <v>0</v>
      </c>
      <c r="I25" s="9"/>
      <c r="J25" s="9"/>
    </row>
    <row r="26" spans="1:10" ht="22.5" customHeight="1" x14ac:dyDescent="0.25">
      <c r="A26" s="27"/>
      <c r="B26" s="28"/>
      <c r="C26" s="28"/>
      <c r="D26" s="6" t="s">
        <v>70</v>
      </c>
      <c r="E26" s="28"/>
      <c r="F26" s="28"/>
      <c r="G26" s="28"/>
      <c r="H26" s="28"/>
      <c r="I26" s="28"/>
      <c r="J26" s="29"/>
    </row>
    <row r="27" spans="1:10" ht="22.5" customHeight="1" x14ac:dyDescent="0.25">
      <c r="A27" s="23"/>
      <c r="B27" s="24" t="s">
        <v>12</v>
      </c>
      <c r="C27" s="25" t="s">
        <v>1</v>
      </c>
      <c r="D27" s="25" t="s">
        <v>2</v>
      </c>
      <c r="E27" s="25" t="s">
        <v>68</v>
      </c>
      <c r="F27" s="25" t="s">
        <v>3</v>
      </c>
      <c r="G27" s="25" t="s">
        <v>5</v>
      </c>
      <c r="H27" s="25" t="s">
        <v>69</v>
      </c>
      <c r="I27" s="25" t="s">
        <v>7</v>
      </c>
      <c r="J27" s="25" t="s">
        <v>8</v>
      </c>
    </row>
    <row r="28" spans="1:10" ht="165" x14ac:dyDescent="0.25">
      <c r="A28" s="9">
        <v>19</v>
      </c>
      <c r="B28" s="9" t="s">
        <v>56</v>
      </c>
      <c r="C28" s="5" t="s">
        <v>53</v>
      </c>
      <c r="D28" s="4" t="s">
        <v>52</v>
      </c>
      <c r="E28" s="9">
        <v>6</v>
      </c>
      <c r="F28" s="9" t="s">
        <v>26</v>
      </c>
      <c r="G28" s="18">
        <v>0</v>
      </c>
      <c r="H28" s="18">
        <f t="shared" ref="H28:H33" si="1">E28*G28</f>
        <v>0</v>
      </c>
      <c r="I28" s="9"/>
      <c r="J28" s="9"/>
    </row>
    <row r="29" spans="1:10" ht="90" x14ac:dyDescent="0.25">
      <c r="A29" s="9">
        <v>20</v>
      </c>
      <c r="B29" s="9" t="s">
        <v>55</v>
      </c>
      <c r="C29" s="11" t="s">
        <v>24</v>
      </c>
      <c r="D29" s="2" t="s">
        <v>54</v>
      </c>
      <c r="E29" s="9">
        <v>1</v>
      </c>
      <c r="F29" s="9" t="s">
        <v>26</v>
      </c>
      <c r="G29" s="18">
        <v>0</v>
      </c>
      <c r="H29" s="18">
        <f t="shared" si="1"/>
        <v>0</v>
      </c>
      <c r="I29" s="9"/>
      <c r="J29" s="9"/>
    </row>
    <row r="30" spans="1:10" ht="105" x14ac:dyDescent="0.25">
      <c r="A30" s="9">
        <v>21</v>
      </c>
      <c r="B30" s="9" t="s">
        <v>66</v>
      </c>
      <c r="C30" s="11" t="s">
        <v>58</v>
      </c>
      <c r="D30" s="4" t="s">
        <v>57</v>
      </c>
      <c r="E30" s="9">
        <v>1</v>
      </c>
      <c r="F30" s="9" t="s">
        <v>81</v>
      </c>
      <c r="G30" s="18">
        <v>0</v>
      </c>
      <c r="H30" s="18">
        <f t="shared" si="1"/>
        <v>0</v>
      </c>
      <c r="I30" s="9"/>
      <c r="J30" s="9"/>
    </row>
    <row r="31" spans="1:10" ht="105" x14ac:dyDescent="0.25">
      <c r="A31" s="9">
        <v>22</v>
      </c>
      <c r="B31" s="9" t="s">
        <v>65</v>
      </c>
      <c r="C31" s="11" t="s">
        <v>59</v>
      </c>
      <c r="D31" s="4" t="s">
        <v>60</v>
      </c>
      <c r="E31" s="9">
        <v>1</v>
      </c>
      <c r="F31" s="9" t="s">
        <v>26</v>
      </c>
      <c r="G31" s="18">
        <v>0</v>
      </c>
      <c r="H31" s="18">
        <f t="shared" si="1"/>
        <v>0</v>
      </c>
      <c r="I31" s="9"/>
      <c r="J31" s="9"/>
    </row>
    <row r="32" spans="1:10" ht="30" x14ac:dyDescent="0.25">
      <c r="A32" s="9">
        <v>23</v>
      </c>
      <c r="B32" s="9" t="s">
        <v>64</v>
      </c>
      <c r="C32" s="9" t="s">
        <v>19</v>
      </c>
      <c r="D32" s="2" t="s">
        <v>34</v>
      </c>
      <c r="E32" s="9">
        <v>1</v>
      </c>
      <c r="F32" s="9" t="s">
        <v>26</v>
      </c>
      <c r="G32" s="18">
        <v>0</v>
      </c>
      <c r="H32" s="18">
        <f t="shared" si="1"/>
        <v>0</v>
      </c>
      <c r="I32" s="9"/>
      <c r="J32" s="9"/>
    </row>
    <row r="33" spans="1:10" ht="60" x14ac:dyDescent="0.25">
      <c r="A33" s="9">
        <v>24</v>
      </c>
      <c r="B33" s="9" t="s">
        <v>63</v>
      </c>
      <c r="C33" s="9" t="s">
        <v>61</v>
      </c>
      <c r="D33" s="2" t="s">
        <v>62</v>
      </c>
      <c r="E33" s="9">
        <v>1</v>
      </c>
      <c r="F33" s="9" t="s">
        <v>26</v>
      </c>
      <c r="G33" s="18">
        <v>0</v>
      </c>
      <c r="H33" s="18">
        <f t="shared" si="1"/>
        <v>0</v>
      </c>
      <c r="I33" s="9"/>
      <c r="J33" s="9"/>
    </row>
    <row r="34" spans="1:10" ht="22.5" customHeight="1" x14ac:dyDescent="0.25">
      <c r="A34" s="27"/>
      <c r="B34" s="28"/>
      <c r="C34" s="28"/>
      <c r="D34" s="21" t="s">
        <v>71</v>
      </c>
      <c r="E34" s="28"/>
      <c r="F34" s="28"/>
      <c r="G34" s="28"/>
      <c r="H34" s="28"/>
      <c r="I34" s="28"/>
      <c r="J34" s="29"/>
    </row>
    <row r="35" spans="1:10" ht="22.5" customHeight="1" x14ac:dyDescent="0.25">
      <c r="A35" s="23"/>
      <c r="B35" s="24" t="s">
        <v>12</v>
      </c>
      <c r="C35" s="25" t="s">
        <v>1</v>
      </c>
      <c r="D35" s="25" t="s">
        <v>2</v>
      </c>
      <c r="E35" s="25" t="s">
        <v>68</v>
      </c>
      <c r="F35" s="25" t="s">
        <v>3</v>
      </c>
      <c r="G35" s="25" t="s">
        <v>5</v>
      </c>
      <c r="H35" s="25" t="s">
        <v>69</v>
      </c>
      <c r="I35" s="25" t="s">
        <v>7</v>
      </c>
      <c r="J35" s="25" t="s">
        <v>8</v>
      </c>
    </row>
    <row r="36" spans="1:10" ht="165" x14ac:dyDescent="0.25">
      <c r="A36" s="9">
        <v>25</v>
      </c>
      <c r="B36" s="9" t="s">
        <v>56</v>
      </c>
      <c r="C36" s="30" t="s">
        <v>53</v>
      </c>
      <c r="D36" s="4" t="s">
        <v>72</v>
      </c>
      <c r="E36" s="9">
        <v>4</v>
      </c>
      <c r="F36" s="9" t="s">
        <v>26</v>
      </c>
      <c r="G36" s="18">
        <v>0</v>
      </c>
      <c r="H36" s="18">
        <f t="shared" ref="H36:H41" si="2">E36*G36</f>
        <v>0</v>
      </c>
      <c r="I36" s="9"/>
      <c r="J36" s="9"/>
    </row>
    <row r="37" spans="1:10" ht="75" x14ac:dyDescent="0.25">
      <c r="A37" s="9">
        <v>26</v>
      </c>
      <c r="B37" s="9" t="s">
        <v>73</v>
      </c>
      <c r="C37" s="31" t="s">
        <v>82</v>
      </c>
      <c r="D37" s="4" t="s">
        <v>77</v>
      </c>
      <c r="E37" s="9">
        <v>1</v>
      </c>
      <c r="F37" s="9" t="s">
        <v>26</v>
      </c>
      <c r="G37" s="18">
        <v>0</v>
      </c>
      <c r="H37" s="18">
        <f t="shared" si="2"/>
        <v>0</v>
      </c>
      <c r="I37" s="9"/>
      <c r="J37" s="9"/>
    </row>
    <row r="38" spans="1:10" ht="105" x14ac:dyDescent="0.25">
      <c r="A38" s="9">
        <v>27</v>
      </c>
      <c r="B38" s="9" t="s">
        <v>74</v>
      </c>
      <c r="C38" s="31" t="s">
        <v>79</v>
      </c>
      <c r="D38" s="4" t="s">
        <v>78</v>
      </c>
      <c r="E38" s="9">
        <v>1</v>
      </c>
      <c r="F38" s="9" t="s">
        <v>81</v>
      </c>
      <c r="G38" s="18">
        <v>0</v>
      </c>
      <c r="H38" s="18">
        <f t="shared" si="2"/>
        <v>0</v>
      </c>
      <c r="I38" s="9"/>
      <c r="J38" s="9"/>
    </row>
    <row r="39" spans="1:10" ht="105" x14ac:dyDescent="0.25">
      <c r="A39" s="9">
        <v>28</v>
      </c>
      <c r="B39" s="9" t="s">
        <v>75</v>
      </c>
      <c r="C39" s="7" t="s">
        <v>59</v>
      </c>
      <c r="D39" s="4" t="s">
        <v>60</v>
      </c>
      <c r="E39" s="9">
        <v>1</v>
      </c>
      <c r="F39" s="9" t="s">
        <v>81</v>
      </c>
      <c r="G39" s="18">
        <v>0</v>
      </c>
      <c r="H39" s="18">
        <f t="shared" si="2"/>
        <v>0</v>
      </c>
      <c r="I39" s="9"/>
      <c r="J39" s="9"/>
    </row>
    <row r="40" spans="1:10" ht="30" x14ac:dyDescent="0.25">
      <c r="A40" s="9">
        <v>29</v>
      </c>
      <c r="B40" s="9" t="s">
        <v>64</v>
      </c>
      <c r="C40" s="30" t="s">
        <v>19</v>
      </c>
      <c r="D40" s="4" t="s">
        <v>34</v>
      </c>
      <c r="E40" s="9">
        <v>1</v>
      </c>
      <c r="F40" s="9" t="s">
        <v>26</v>
      </c>
      <c r="G40" s="18">
        <v>0</v>
      </c>
      <c r="H40" s="18">
        <f t="shared" si="2"/>
        <v>0</v>
      </c>
      <c r="I40" s="9"/>
      <c r="J40" s="9"/>
    </row>
    <row r="41" spans="1:10" ht="60" x14ac:dyDescent="0.25">
      <c r="A41" s="9">
        <v>30</v>
      </c>
      <c r="B41" s="32" t="s">
        <v>76</v>
      </c>
      <c r="C41" s="30" t="s">
        <v>61</v>
      </c>
      <c r="D41" s="4" t="s">
        <v>93</v>
      </c>
      <c r="E41" s="9">
        <v>1</v>
      </c>
      <c r="F41" s="9" t="s">
        <v>26</v>
      </c>
      <c r="G41" s="33">
        <v>0</v>
      </c>
      <c r="H41" s="18">
        <f t="shared" si="2"/>
        <v>0</v>
      </c>
      <c r="I41" s="34"/>
      <c r="J41" s="34"/>
    </row>
    <row r="44" spans="1:10" ht="32.1" customHeight="1" x14ac:dyDescent="0.25">
      <c r="E44" s="38" t="s">
        <v>90</v>
      </c>
      <c r="F44" s="39"/>
      <c r="G44" s="40"/>
      <c r="H44" s="8">
        <f>SUM(H6:H41)</f>
        <v>0</v>
      </c>
    </row>
    <row r="45" spans="1:10" ht="32.1" customHeight="1" x14ac:dyDescent="0.25">
      <c r="E45" s="41" t="s">
        <v>91</v>
      </c>
      <c r="F45" s="41"/>
      <c r="G45" s="41"/>
      <c r="H45" s="8">
        <f>H44*1.23</f>
        <v>0</v>
      </c>
    </row>
    <row r="47" spans="1:10" x14ac:dyDescent="0.25">
      <c r="A47" t="s">
        <v>97</v>
      </c>
    </row>
  </sheetData>
  <mergeCells count="4">
    <mergeCell ref="E44:G44"/>
    <mergeCell ref="E45:G45"/>
    <mergeCell ref="A3:J3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Katarzyna Cioruń</cp:lastModifiedBy>
  <dcterms:created xsi:type="dcterms:W3CDTF">2021-12-22T12:52:47Z</dcterms:created>
  <dcterms:modified xsi:type="dcterms:W3CDTF">2022-01-12T08:56:51Z</dcterms:modified>
  <cp:category/>
</cp:coreProperties>
</file>