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0"/>
  </bookViews>
  <sheets>
    <sheet name="Artykuły biurowe 2024" sheetId="1" r:id="rId1"/>
  </sheets>
  <definedNames/>
  <calcPr fullCalcOnLoad="1"/>
</workbook>
</file>

<file path=xl/sharedStrings.xml><?xml version="1.0" encoding="utf-8"?>
<sst xmlns="http://schemas.openxmlformats.org/spreadsheetml/2006/main" count="220" uniqueCount="128">
  <si>
    <t>Artykuły biurowe – zakup i dostawa do Zarządu Komunalnych Zasobów Lokalowych sp. z o. o. w Poznaniu.</t>
  </si>
  <si>
    <r>
      <t xml:space="preserve">                             </t>
    </r>
    <r>
      <rPr>
        <b/>
        <sz val="14"/>
        <color indexed="21"/>
        <rFont val="Arial"/>
        <family val="2"/>
      </rPr>
      <t xml:space="preserve"> FORMULARZ  RZECZOWO – CENOWY</t>
    </r>
  </si>
  <si>
    <t xml:space="preserve">Załącznik nr 2 do Umowy </t>
  </si>
  <si>
    <t>Lp.</t>
  </si>
  <si>
    <t>Nazwa przedmiotu</t>
  </si>
  <si>
    <t>Typ</t>
  </si>
  <si>
    <t>Jedn. miary</t>
  </si>
  <si>
    <t>Ilość</t>
  </si>
  <si>
    <r>
      <t>Cena jedn. netto (zł)</t>
    </r>
    <r>
      <rPr>
        <b/>
        <sz val="13"/>
        <color indexed="10"/>
        <rFont val="Arial"/>
        <family val="2"/>
      </rPr>
      <t xml:space="preserve"> *</t>
    </r>
  </si>
  <si>
    <t>Wartości (zł)</t>
  </si>
  <si>
    <r>
      <t xml:space="preserve">Uwagi </t>
    </r>
    <r>
      <rPr>
        <b/>
        <sz val="13"/>
        <color indexed="10"/>
        <rFont val="Arial"/>
        <family val="2"/>
      </rPr>
      <t>**</t>
    </r>
  </si>
  <si>
    <t>Netto</t>
  </si>
  <si>
    <t>Stawka</t>
  </si>
  <si>
    <t>VAT</t>
  </si>
  <si>
    <t>Brutto</t>
  </si>
  <si>
    <r>
      <t xml:space="preserve">Długopis zwykły, nieżelowy, automatyczny, bez skuwki, zaczep przy długopisie, typu np. UNI LAKNOCK, D.RECT,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>, kolor tuszu-kolumna obok, o</t>
    </r>
    <r>
      <rPr>
        <b/>
        <sz val="10"/>
        <color indexed="8"/>
        <rFont val="Arial"/>
        <family val="2"/>
      </rPr>
      <t>pakowanie: 12 szt.</t>
    </r>
  </si>
  <si>
    <t>op.</t>
  </si>
  <si>
    <r>
      <t xml:space="preserve">Długopis zwykły, nieżelowy, stricte BIC-ROUND STIC CLASSIC, grubość linii pisania </t>
    </r>
    <r>
      <rPr>
        <b/>
        <u val="single"/>
        <sz val="10"/>
        <rFont val="Arial"/>
        <family val="2"/>
      </rPr>
      <t>0,1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60 szt.</t>
    </r>
  </si>
  <si>
    <r>
      <t xml:space="preserve">Długopis żelowy, automatyczny, bez skuwki, zaczep przy długopisie, typu np. TAURUS,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12 szt.</t>
    </r>
  </si>
  <si>
    <r>
      <t>Wkład do długopisu typu TAURUS, czyli do pozycji nr: 3, grubość linii pisania</t>
    </r>
    <r>
      <rPr>
        <b/>
        <u val="single"/>
        <sz val="10"/>
        <rFont val="Arial"/>
        <family val="2"/>
      </rPr>
      <t xml:space="preserve"> 0,7mm</t>
    </r>
    <r>
      <rPr>
        <b/>
        <sz val="10"/>
        <rFont val="Arial"/>
        <family val="2"/>
      </rPr>
      <t>, kolor tuszu-kolumna obok.</t>
    </r>
  </si>
  <si>
    <t>szt.</t>
  </si>
  <si>
    <r>
      <t xml:space="preserve">Długopis żelowy, automatyczny, bez skuwki, zaczep przy długopisie, stricte PENTEL ENERGEL </t>
    </r>
    <r>
      <rPr>
        <b/>
        <u val="single"/>
        <sz val="10"/>
        <rFont val="Arial"/>
        <family val="2"/>
      </rPr>
      <t>BL77</t>
    </r>
    <r>
      <rPr>
        <b/>
        <sz val="10"/>
        <rFont val="Arial"/>
        <family val="2"/>
      </rPr>
      <t xml:space="preserve">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12 szt.</t>
    </r>
  </si>
  <si>
    <r>
      <t xml:space="preserve">Wkład do długopisu, stricte PENTEL ENERGEL </t>
    </r>
    <r>
      <rPr>
        <b/>
        <u val="single"/>
        <sz val="10"/>
        <rFont val="Arial"/>
        <family val="2"/>
      </rPr>
      <t>BL77,</t>
    </r>
    <r>
      <rPr>
        <b/>
        <sz val="10"/>
        <rFont val="Arial"/>
        <family val="2"/>
      </rPr>
      <t xml:space="preserve"> czyli do pozycji nr: 5, grubość linii pisania 0,7mm, kolor tuszu-kolumna obok, opakowanie: 12 szt.</t>
    </r>
  </si>
  <si>
    <r>
      <t xml:space="preserve">Pióro kulkowe UNI-BALL AIR MICRO, UBA 188-M, grubość linii pisania </t>
    </r>
    <r>
      <rPr>
        <b/>
        <u val="single"/>
        <sz val="10"/>
        <rFont val="Arial"/>
        <family val="2"/>
      </rPr>
      <t>0,28-0,45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12 szt.</t>
    </r>
  </si>
  <si>
    <t>Długopis na sprężynce, leżący, samoprzylepny, wymienny wkład, kolor tuszu: niebieski, grubość linii pisania 0,7mm.</t>
  </si>
  <si>
    <t>niebieski</t>
  </si>
  <si>
    <t>Ołówek wykonany z żywicy syntetycznej, z gumką, twarodość H, F lub B, mocny grafit odporny na złamania, dobra jakość, typu/klasy np. STAEDTLER lub PELIKAN, opakowanie: 12 szt.</t>
  </si>
  <si>
    <t>H, F, B</t>
  </si>
  <si>
    <t>Gumka uniwersalna do mazania Pentel Polymer, biała, rozmiar średni: ZEH 05.</t>
  </si>
  <si>
    <t>ZEH-05</t>
  </si>
  <si>
    <t>Gumka kauczukowa, dwustronna przeznaczona do ołówka, kredki, atramentu i tuszu, długość 5 cm.</t>
  </si>
  <si>
    <t>dwustronna</t>
  </si>
  <si>
    <r>
      <t xml:space="preserve">Korektor w taśmie korygującej o wysokiej właściwości kryjącej, szerokość taśmy </t>
    </r>
    <r>
      <rPr>
        <b/>
        <u val="single"/>
        <sz val="10"/>
        <rFont val="Arial"/>
        <family val="2"/>
      </rPr>
      <t>4,2 – 5 mm</t>
    </r>
    <r>
      <rPr>
        <b/>
        <sz val="10"/>
        <rFont val="Arial"/>
        <family val="2"/>
      </rPr>
      <t>, odporna na zerwania.</t>
    </r>
  </si>
  <si>
    <t>-</t>
  </si>
  <si>
    <t>Linijka plastikowa, odporna na odkształcenia, kolor transparentny, długość 30 cm.</t>
  </si>
  <si>
    <t>30 cm</t>
  </si>
  <si>
    <t>Temperówka manualna, zwykła, z pojemnikiem, pojedyncze stalowe ostrze.</t>
  </si>
  <si>
    <t>Zakreślacz, tusz na bazie wody, odporny na wysychanie, do pisania na niemal wszystkich rodzajach papieru, ścięta końcówka, grubość linii pisania 1-5 mm, kolor tuszu-kolumna obok, opakowanie: 12 szt.</t>
  </si>
  <si>
    <r>
      <t xml:space="preserve">Marker dwustronny, typu np. TOMA, końcówka fibrowa i/lub metalowa, z reguły przeznaczony na CD, wodoodporny, do każdej powierzchni, linia pisania </t>
    </r>
    <r>
      <rPr>
        <b/>
        <u val="single"/>
        <sz val="10"/>
        <rFont val="Arial"/>
        <family val="2"/>
      </rPr>
      <t>0,4-0,5mm i 0,7-0,8mm,</t>
    </r>
    <r>
      <rPr>
        <b/>
        <sz val="10"/>
        <rFont val="Arial"/>
        <family val="2"/>
      </rPr>
      <t xml:space="preserve"> kolor tuszu-kolumna obok.</t>
    </r>
  </si>
  <si>
    <r>
      <t xml:space="preserve">Marker PERMAMENTNY, trwały, wodoodporny, szybkoschnący tusz, do większości pow. (drewno, metal, plastik), nietoksyczny, okrągła końcówka, gr. linii pisania </t>
    </r>
    <r>
      <rPr>
        <b/>
        <u val="single"/>
        <sz val="10"/>
        <rFont val="Arial"/>
        <family val="2"/>
      </rPr>
      <t>1–3 mm</t>
    </r>
    <r>
      <rPr>
        <b/>
        <sz val="10"/>
        <rFont val="Arial"/>
        <family val="2"/>
      </rPr>
      <t>, kolor tuszu-kolumna obok, opak.: 12 szt.</t>
    </r>
  </si>
  <si>
    <r>
      <t xml:space="preserve">Marker do tablic SUCHOŚCIERALNYCH, tusz na bazie alkoholu, szybkoschnący, </t>
    </r>
    <r>
      <rPr>
        <b/>
        <sz val="10"/>
        <color indexed="10"/>
        <rFont val="Arial"/>
        <family val="2"/>
      </rPr>
      <t>niepozostawiający trwałych śladów</t>
    </r>
    <r>
      <rPr>
        <b/>
        <sz val="10"/>
        <rFont val="Arial"/>
        <family val="2"/>
      </rPr>
      <t xml:space="preserve">, nietoksyczny, okrągła końcówka, gr. linii pisania  </t>
    </r>
    <r>
      <rPr>
        <b/>
        <u val="single"/>
        <sz val="10"/>
        <rFont val="Arial"/>
        <family val="2"/>
      </rPr>
      <t>1–3 mm</t>
    </r>
    <r>
      <rPr>
        <b/>
        <sz val="10"/>
        <rFont val="Arial"/>
        <family val="2"/>
      </rPr>
      <t>, kolor tuszu-kolumna obok, opakowanie: 12 szt.</t>
    </r>
  </si>
  <si>
    <r>
      <t xml:space="preserve">Dziurkacz metalowy, wysuwany ogranicznik formatu, dziurkujący </t>
    </r>
    <r>
      <rPr>
        <b/>
        <u val="single"/>
        <sz val="10"/>
        <rFont val="Arial"/>
        <family val="2"/>
      </rPr>
      <t>do 30 kartek</t>
    </r>
    <r>
      <rPr>
        <b/>
        <sz val="10"/>
        <rFont val="Arial"/>
        <family val="2"/>
      </rPr>
      <t xml:space="preserve">, rozstaw dziurek 80 mm, średnica dziurki </t>
    </r>
    <r>
      <rPr>
        <b/>
        <u val="single"/>
        <sz val="10"/>
        <rFont val="Arial"/>
        <family val="2"/>
      </rPr>
      <t>5,5 mm.</t>
    </r>
  </si>
  <si>
    <t>Do 30 kartek</t>
  </si>
  <si>
    <r>
      <t xml:space="preserve">Dziurkacz metalowy typu np. LEITZ, wysuwany ogranicznik formatu, dziurkujący </t>
    </r>
    <r>
      <rPr>
        <b/>
        <u val="single"/>
        <sz val="10"/>
        <rFont val="Arial"/>
        <family val="2"/>
      </rPr>
      <t>do 30 kartek,</t>
    </r>
    <r>
      <rPr>
        <b/>
        <sz val="10"/>
        <rFont val="Arial"/>
        <family val="2"/>
      </rPr>
      <t xml:space="preserve"> rozstaw dziurek 80 mm, średnica dziurki 5,5 mm.</t>
    </r>
  </si>
  <si>
    <t>Leitz</t>
  </si>
  <si>
    <r>
      <t xml:space="preserve">Zszywacz metalowy, z uchwytem z niełamliwego plastiku, metalowy magazynek, system ładowania zszywek od góry, na zszywki </t>
    </r>
    <r>
      <rPr>
        <b/>
        <u val="single"/>
        <sz val="10"/>
        <rFont val="Arial"/>
        <family val="2"/>
      </rPr>
      <t>24/6 i 26/6</t>
    </r>
    <r>
      <rPr>
        <b/>
        <sz val="10"/>
        <rFont val="Arial"/>
        <family val="2"/>
      </rPr>
      <t xml:space="preserve">, zszywający </t>
    </r>
    <r>
      <rPr>
        <b/>
        <u val="single"/>
        <sz val="10"/>
        <rFont val="Arial"/>
        <family val="2"/>
      </rPr>
      <t>do 30 kartek.</t>
    </r>
  </si>
  <si>
    <r>
      <t xml:space="preserve">Zszywacz metalowy, z uchwytem z niełamliwego plastiku, metalowy magazynek, system ładowania zszywek od góry, na zszywki </t>
    </r>
    <r>
      <rPr>
        <b/>
        <u val="single"/>
        <sz val="10"/>
        <rFont val="Arial"/>
        <family val="2"/>
      </rPr>
      <t>24/6 i 26/6</t>
    </r>
    <r>
      <rPr>
        <b/>
        <sz val="10"/>
        <rFont val="Arial"/>
        <family val="2"/>
      </rPr>
      <t xml:space="preserve">, zszywający </t>
    </r>
    <r>
      <rPr>
        <b/>
        <u val="single"/>
        <sz val="10"/>
        <rFont val="Arial"/>
        <family val="2"/>
      </rPr>
      <t>do 40 kartek.</t>
    </r>
  </si>
  <si>
    <t>Do 40 kartek</t>
  </si>
  <si>
    <r>
      <t xml:space="preserve">Zszywacz metalowy, typu np. </t>
    </r>
    <r>
      <rPr>
        <b/>
        <u val="single"/>
        <sz val="10"/>
        <rFont val="Arial"/>
        <family val="2"/>
      </rPr>
      <t>Leitz – 5500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30 kartek.</t>
    </r>
  </si>
  <si>
    <t>Leitz 5500</t>
  </si>
  <si>
    <r>
      <t xml:space="preserve">Zszywacz metalowy, typu np. </t>
    </r>
    <r>
      <rPr>
        <b/>
        <u val="single"/>
        <sz val="10"/>
        <rFont val="Arial"/>
        <family val="2"/>
      </rPr>
      <t>Leitz – 5504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40 kartek.</t>
    </r>
  </si>
  <si>
    <t>Leitz 5504</t>
  </si>
  <si>
    <t>Rozszywacz biurowy z blokadą, wykonany z metalu z plastikowymi uchwytami.</t>
  </si>
  <si>
    <r>
      <t xml:space="preserve">Nożyczki, ostrze wykonane ze stali nierdzewnej, hartowanej, uchwyt z niełamliwego tworzywa, spiczaste zakończenie ostrzy, długość </t>
    </r>
    <r>
      <rPr>
        <b/>
        <u val="single"/>
        <sz val="10"/>
        <rFont val="Arial"/>
        <family val="2"/>
      </rPr>
      <t>21 cm</t>
    </r>
  </si>
  <si>
    <r>
      <t xml:space="preserve">Spinacze biurowe okrągłe, metalowe, długość </t>
    </r>
    <r>
      <rPr>
        <b/>
        <u val="single"/>
        <sz val="10"/>
        <rFont val="Arial"/>
        <family val="2"/>
      </rPr>
      <t>28 mm</t>
    </r>
    <r>
      <rPr>
        <b/>
        <sz val="10"/>
        <rFont val="Arial"/>
        <family val="2"/>
      </rPr>
      <t>, opakowanie: 100 szt.</t>
    </r>
  </si>
  <si>
    <t>28 mm</t>
  </si>
  <si>
    <r>
      <t xml:space="preserve">Klipy do papieru, metalowe, rozmiar: </t>
    </r>
    <r>
      <rPr>
        <b/>
        <u val="single"/>
        <sz val="10"/>
        <rFont val="Arial"/>
        <family val="2"/>
      </rPr>
      <t>19 mm,</t>
    </r>
    <r>
      <rPr>
        <b/>
        <sz val="10"/>
        <rFont val="Arial"/>
        <family val="2"/>
      </rPr>
      <t xml:space="preserve"> opakowanie: 12 szt.</t>
    </r>
  </si>
  <si>
    <t>19 mm</t>
  </si>
  <si>
    <r>
      <t>Klipy do papieru, metalowe, rozmiar: 25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opakowanie: 12 szt.</t>
    </r>
  </si>
  <si>
    <t>25 mm</t>
  </si>
  <si>
    <r>
      <t>Klipy do papieru, metalowe, rozmiar: 32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 opakowanie: 12 szt.</t>
    </r>
  </si>
  <si>
    <t>32 mm</t>
  </si>
  <si>
    <r>
      <t>Klipy do papieru, metalowe, rozmiar: 41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 opakowanie: 12 szt.</t>
    </r>
  </si>
  <si>
    <r>
      <t xml:space="preserve">Klej w sztyfcie, </t>
    </r>
    <r>
      <rPr>
        <b/>
        <sz val="10"/>
        <color indexed="10"/>
        <rFont val="Arial"/>
        <family val="2"/>
      </rPr>
      <t xml:space="preserve">mocny, bardzo dobrej jakości, </t>
    </r>
    <r>
      <rPr>
        <b/>
        <sz val="10"/>
        <rFont val="Arial"/>
        <family val="2"/>
      </rPr>
      <t>do klejenia papieru, tektury, fotografii, stricte GLUE STICK AMOS pojemność 20 – 25 g.</t>
    </r>
  </si>
  <si>
    <t>Taśma biurowa, klejąca, przezroczysta, wysoka właściwość klejenia, wymiary: 19 mm x 33 m.</t>
  </si>
  <si>
    <t>19 mm x 33 m</t>
  </si>
  <si>
    <r>
      <t xml:space="preserve">Taśma pakowa z kauczuku, brązowa lub transparentna, mocna, wymiary: </t>
    </r>
    <r>
      <rPr>
        <b/>
        <u val="single"/>
        <sz val="10"/>
        <rFont val="Arial"/>
        <family val="2"/>
      </rPr>
      <t>48 mm x 60 m,</t>
    </r>
    <r>
      <rPr>
        <b/>
        <sz val="10"/>
        <rFont val="Arial"/>
        <family val="2"/>
      </rPr>
      <t xml:space="preserve"> opakowanie: 6 szt.</t>
    </r>
  </si>
  <si>
    <t>48 mm x 60 m</t>
  </si>
  <si>
    <t>Koszulka krystaliczna, format A4, folia polipropylenowa o gr. 50 mic., otwierana od góry, multiperforowana, opakowanie: 100 szt.</t>
  </si>
  <si>
    <t>A4</t>
  </si>
  <si>
    <t>Koszulka poszerzana, format A4, folia PVC, katalogowa, elastyczna i mocna o gr. 180 mic. z klapką od góry zabezpieczającą dok. przed wypadaniem, wzmocniona perforacja, opakowanie 10 szt.</t>
  </si>
  <si>
    <t>Ofertówka A4, przezroczysta folia PVC o gr. 200 mic., otwierana  od góry i z prawej strony, wycięcie ułatwiające wyjmowanie i wkładanie dokumentów, opakowanie: 25 szt.</t>
  </si>
  <si>
    <r>
      <t xml:space="preserve">Blok notatnikowy, format A5, kratka, okładka kredowa 115 g, podkładka z grubej tektury, klejony po krótkim boku, </t>
    </r>
    <r>
      <rPr>
        <b/>
        <u val="single"/>
        <sz val="10"/>
        <rFont val="Arial"/>
        <family val="2"/>
      </rPr>
      <t>100 kartek.</t>
    </r>
  </si>
  <si>
    <t>A5</t>
  </si>
  <si>
    <r>
      <t xml:space="preserve">Kołozeszyt, miekka oprawa, format A4, kratka, mocna spirala, papier o gramaturze 70-80 g/m2, </t>
    </r>
    <r>
      <rPr>
        <b/>
        <u val="single"/>
        <sz val="10"/>
        <rFont val="Arial"/>
        <family val="2"/>
      </rPr>
      <t>80-100 kartek.</t>
    </r>
  </si>
  <si>
    <r>
      <t>Kołozeszyt, miękka oprawa, format A5, kratka, mocna spirala, papier o gramaturze 70-80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80-100 kartek.</t>
    </r>
  </si>
  <si>
    <r>
      <t xml:space="preserve">Zeszyt w kratkę,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miękka, papier o gramaturze 60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 kartek.</t>
    </r>
  </si>
  <si>
    <t>Folia antystatyczna do laminacji na gorąco, format A4, prostokątne kieszonki z zaokrąglonymi narożnikami, złączone wzdł€ż krótszego boku, opakowanie: 100 szt.</t>
  </si>
  <si>
    <t>Karteczki samoprzylepne, kolor żółty, wymiary: m/w 40 x 50 mm, 100 karteczek w bloczku.</t>
  </si>
  <si>
    <t>40 x 50 mm</t>
  </si>
  <si>
    <t>bl.</t>
  </si>
  <si>
    <t>Karteczki samoprzylepne, kolor żółty, wymiary: m/w 50 x 75 mm, 100 karteczek w bloczku.</t>
  </si>
  <si>
    <t>50 x 75 mm</t>
  </si>
  <si>
    <t>Karteczki samoprzylepne, kolor żółty, wymiary: m/w 75 x 75 mm, 100 karteczek w bloczku.</t>
  </si>
  <si>
    <t>75 x 75 mm</t>
  </si>
  <si>
    <t>Karteczki samoprzylepne, kolor żółty, wymiary: m/w 75 x 125 mm, 100 karteczek w bloczku.</t>
  </si>
  <si>
    <t>75 x 125 mm</t>
  </si>
  <si>
    <r>
      <t xml:space="preserve">Karteczki </t>
    </r>
    <r>
      <rPr>
        <b/>
        <u val="single"/>
        <sz val="10"/>
        <rFont val="Arial"/>
        <family val="2"/>
      </rPr>
      <t>białe</t>
    </r>
    <r>
      <rPr>
        <b/>
        <sz val="10"/>
        <rFont val="Arial"/>
        <family val="2"/>
      </rPr>
      <t xml:space="preserve"> w kostce, </t>
    </r>
    <r>
      <rPr>
        <b/>
        <u val="single"/>
        <sz val="10"/>
        <rFont val="Arial"/>
        <family val="2"/>
      </rPr>
      <t>nieklejone,</t>
    </r>
    <r>
      <rPr>
        <b/>
        <sz val="10"/>
        <rFont val="Arial"/>
        <family val="2"/>
      </rPr>
      <t xml:space="preserve"> wymiary:  85 x 85 mm lub 90 x 90 mm.</t>
    </r>
  </si>
  <si>
    <t>85 x 85  lub  90 x 90 mm</t>
  </si>
  <si>
    <r>
      <t xml:space="preserve">Karteczki </t>
    </r>
    <r>
      <rPr>
        <b/>
        <u val="single"/>
        <sz val="10"/>
        <rFont val="Arial"/>
        <family val="2"/>
      </rPr>
      <t>białe</t>
    </r>
    <r>
      <rPr>
        <b/>
        <sz val="10"/>
        <rFont val="Arial"/>
        <family val="2"/>
      </rPr>
      <t xml:space="preserve"> w kostce, </t>
    </r>
    <r>
      <rPr>
        <b/>
        <u val="single"/>
        <sz val="10"/>
        <rFont val="Arial"/>
        <family val="2"/>
      </rPr>
      <t>klejone,</t>
    </r>
    <r>
      <rPr>
        <b/>
        <sz val="10"/>
        <rFont val="Arial"/>
        <family val="2"/>
      </rPr>
      <t xml:space="preserve"> wymiary:  85 x 85 mm lub 90 x 90 mm.</t>
    </r>
  </si>
  <si>
    <r>
      <t xml:space="preserve">Zakładki indeksujące, małe, kolorowe, </t>
    </r>
    <r>
      <rPr>
        <b/>
        <u val="single"/>
        <sz val="10"/>
        <rFont val="Arial"/>
        <family val="2"/>
      </rPr>
      <t xml:space="preserve">mocno </t>
    </r>
    <r>
      <rPr>
        <b/>
        <sz val="10"/>
        <rFont val="Arial"/>
        <family val="2"/>
      </rPr>
      <t>klejące się do papieru.</t>
    </r>
  </si>
  <si>
    <r>
      <t>Przekładki kartonowe 1/3 A4, wykonane z tektury, gramatura: 180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do wpinania w poziomie, do segregatorów, mix kolorów, opakowanie 100 szt.</t>
    </r>
  </si>
  <si>
    <t>1/3 A4</t>
  </si>
  <si>
    <r>
      <t xml:space="preserve">Pudło archiwizacyjne, wykonane z twardej tektury falistej, do przechowywania dokumentów formatu A4 wypiętych z segregatora, pole opisowe na grzbiecie, kolor brązowy, wymiary: </t>
    </r>
    <r>
      <rPr>
        <b/>
        <u val="single"/>
        <sz val="10"/>
        <rFont val="Arial"/>
        <family val="2"/>
      </rPr>
      <t>350 x 250 x 100 mm.</t>
    </r>
  </si>
  <si>
    <t>Podkład (deska) jednoskrzydłowy z klipem, format A4, wykonany z PP, mocny mechanizm przytrzymujący kartki.</t>
  </si>
  <si>
    <t>1-skrzydłowa</t>
  </si>
  <si>
    <t>Teczka (deska) z klipem i okładką, dwuskrzydłowa, format A4 wykonana z PP, mocny mechanizm przytrzymujący kartki, wewnątrz na okładce ka na dokumenty.</t>
  </si>
  <si>
    <t>2-skrzydłowa</t>
  </si>
  <si>
    <r>
      <t xml:space="preserve">Skoroszyt kartonowy, </t>
    </r>
    <r>
      <rPr>
        <b/>
        <u val="single"/>
        <sz val="10"/>
        <rFont val="Arial"/>
        <family val="2"/>
      </rPr>
      <t>hakowy</t>
    </r>
    <r>
      <rPr>
        <b/>
        <sz val="10"/>
        <rFont val="Arial"/>
        <family val="2"/>
      </rPr>
      <t>, format A4 – połówkowy,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</si>
  <si>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(hak., 1/2)</t>
  </si>
  <si>
    <r>
      <t xml:space="preserve">Skoroszyt kartonowy, </t>
    </r>
    <r>
      <rPr>
        <b/>
        <u val="single"/>
        <sz val="10"/>
        <rFont val="Arial"/>
        <family val="2"/>
      </rPr>
      <t>hakowy</t>
    </r>
    <r>
      <rPr>
        <b/>
        <sz val="10"/>
        <rFont val="Arial"/>
        <family val="2"/>
      </rPr>
      <t>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</si>
  <si>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(hak.)</t>
  </si>
  <si>
    <r>
      <t xml:space="preserve">Skoroszyt kartonowy, </t>
    </r>
    <r>
      <rPr>
        <b/>
        <u val="single"/>
        <sz val="10"/>
        <rFont val="Arial"/>
        <family val="2"/>
      </rPr>
      <t>oczkowy</t>
    </r>
    <r>
      <rPr>
        <b/>
        <sz val="10"/>
        <rFont val="Arial"/>
        <family val="2"/>
      </rPr>
      <t>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</si>
  <si>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(oczk.)</t>
  </si>
  <si>
    <t>Skoroszyt wpinany, sztywny, format A4, wykonany z twardej folii PVC, przód przezroczysty, tył kolorowy, uniwersalna perforacja, w środku blaszka i metalowy wąs, wymienny pasek do opisu.</t>
  </si>
  <si>
    <t>A4 (wpinany)</t>
  </si>
  <si>
    <r>
      <t xml:space="preserve">Skoroszyt </t>
    </r>
    <r>
      <rPr>
        <b/>
        <u val="single"/>
        <sz val="10"/>
        <rFont val="Arial"/>
        <family val="2"/>
      </rPr>
      <t>zaciskowy</t>
    </r>
    <r>
      <rPr>
        <b/>
        <sz val="10"/>
        <rFont val="Arial"/>
        <family val="2"/>
      </rPr>
      <t xml:space="preserve"> typu Durable, format A4, wykonany z folii PVC, przezroczysta przednia okładka, zacisk z elastycznej stali, pojemność 1-30 kartek.</t>
    </r>
  </si>
  <si>
    <t>A4 (zacisk)</t>
  </si>
  <si>
    <t>Teczka kartonowa, na gumce, A4, zwykła, szara/biała, 350g/m2.</t>
  </si>
  <si>
    <t>A4 (zwykła)</t>
  </si>
  <si>
    <r>
      <t>Teczka lakierowana, format A4, zapinana na gumkę, mocny karton, barwiony i lakierowany od strony zewn., gramatura 400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trzy zakładki chroniące dokumenty przed wypadaniem, kolory: różne.</t>
    </r>
  </si>
  <si>
    <t>A4 (lakier)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</si>
  <si>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</t>
    </r>
    <r>
      <rPr>
        <b/>
        <u val="single"/>
        <sz val="10"/>
        <color indexed="8"/>
        <rFont val="Arial"/>
        <family val="2"/>
      </rPr>
      <t>20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gumkę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</si>
  <si>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(gumka, gr. 20 mm)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</si>
  <si>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4</t>
    </r>
    <r>
      <rPr>
        <b/>
        <u val="single"/>
        <sz val="10"/>
        <color indexed="8"/>
        <rFont val="Arial"/>
        <family val="2"/>
      </rPr>
      <t>0-50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gumkę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</si>
  <si>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(gumka, gr. 40 – 50 mm)</t>
  </si>
  <si>
    <t>Półka na dokumenty (kuweta), format A4, wykonana z wytrzymałego polistyrenu, kolor przejrzysty lub dymny, przód zabezpieczający dok. przed wypadaniem, z miejscem do naklejania etykiet.</t>
  </si>
  <si>
    <t xml:space="preserve">Segregator A4, wykonany z twardej tektury o gr. 1,9-2 mm, mechanizm dźwigowy z dociskiem, oczko grzbietowe, wymienna etykieta do opisu, grubość 70-75 mm, </t>
  </si>
  <si>
    <t>70-75 mm</t>
  </si>
  <si>
    <t>Zawieszki do kluczy, plastikowe, okienko do opisu, zabezpieczone przezroczystą flolią.</t>
  </si>
  <si>
    <t>Kalkulator typu np. CITIZEN SDC-888X, 12-pozycyjny wyświetlacz, podwójne zasilanie.</t>
  </si>
  <si>
    <r>
      <t xml:space="preserve">Tablica korkowa, powierzchnia z korka, rama drewniana, sosnowa, tył z płyty pilśniowej, z uchwytem mocującym, wymiary: </t>
    </r>
    <r>
      <rPr>
        <b/>
        <u val="single"/>
        <sz val="10"/>
        <rFont val="Arial"/>
        <family val="2"/>
      </rPr>
      <t>60x90 mm.</t>
    </r>
  </si>
  <si>
    <t>60 x 90 mm</t>
  </si>
  <si>
    <t>Czyścik magnetyczny do tablic suchościeralnych typu np. SLIM 2x3 AS122, wymienny, filcowy wkład.</t>
  </si>
  <si>
    <r>
      <t>*</t>
    </r>
    <r>
      <rPr>
        <b/>
        <sz val="11"/>
        <color indexed="8"/>
        <rFont val="Arial"/>
        <family val="2"/>
      </rPr>
      <t xml:space="preserve">  </t>
    </r>
    <r>
      <rPr>
        <sz val="10.5"/>
        <color indexed="8"/>
        <rFont val="Arial"/>
        <family val="2"/>
      </rPr>
      <t>-  Kolumna do wypełnienia przez Wykonawcę</t>
    </r>
    <r>
      <rPr>
        <b/>
        <sz val="10.5"/>
        <color indexed="8"/>
        <rFont val="Arial"/>
        <family val="2"/>
      </rPr>
      <t>.</t>
    </r>
  </si>
  <si>
    <r>
      <t>**</t>
    </r>
    <r>
      <rPr>
        <sz val="10.5"/>
        <color indexed="8"/>
        <rFont val="Arial"/>
        <family val="2"/>
      </rPr>
      <t xml:space="preserve"> -  Kolumna do ewentualnego wypełnienia przez Wykonawcę.</t>
    </r>
    <r>
      <rPr>
        <b/>
        <sz val="10.5"/>
        <color indexed="8"/>
        <rFont val="Arial"/>
        <family val="2"/>
      </rPr>
      <t xml:space="preserve"> </t>
    </r>
  </si>
  <si>
    <t>W przypadku braku danego przedmiotu prosimy pozostawić pole puste. W przypadku innych jednostek miar dot. szczególnie opak. zbiorczych, prosimy mimo wszystko o podanie wartości końcowej przy danym artykule, czyli zaproponowanie ceny adekwatnej do podanej przez Zamawiającego ilości danego artykułu.</t>
  </si>
  <si>
    <t xml:space="preserve">ŁĄCZNIE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</si>
</sst>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i/>
      <sz val="8"/>
      <color indexed="21"/>
      <name val="Arial"/>
      <family val="2"/>
    </font>
    <font>
      <b/>
      <sz val="12"/>
      <color indexed="21"/>
      <name val="Arial"/>
      <family val="2"/>
    </font>
    <font>
      <b/>
      <sz val="13"/>
      <color indexed="21"/>
      <name val="Arial"/>
      <family val="2"/>
    </font>
    <font>
      <b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Comic Sans MS"/>
      <family val="4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Comic Sans MS"/>
      <family val="4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i/>
      <sz val="9"/>
      <color indexed="10"/>
      <name val="Arial"/>
      <family val="2"/>
    </font>
    <font>
      <b/>
      <sz val="11"/>
      <color indexed="18"/>
      <name val="Comic Sans MS"/>
      <family val="4"/>
    </font>
    <font>
      <i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4" fillId="0" borderId="0" xfId="0" applyFont="1" applyBorder="1" applyAlignment="1">
      <alignment horizontal="center"/>
    </xf>
    <xf numFmtId="164" fontId="15" fillId="9" borderId="0" xfId="0" applyFont="1" applyFill="1" applyBorder="1" applyAlignment="1">
      <alignment horizontal="center" vertical="center" wrapText="1"/>
    </xf>
    <xf numFmtId="164" fontId="16" fillId="9" borderId="0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right" vertical="top" wrapText="1"/>
    </xf>
    <xf numFmtId="164" fontId="19" fillId="9" borderId="0" xfId="0" applyFont="1" applyFill="1" applyBorder="1" applyAlignment="1">
      <alignment horizontal="center" vertical="center" wrapText="1"/>
    </xf>
    <xf numFmtId="164" fontId="20" fillId="10" borderId="2" xfId="0" applyFont="1" applyFill="1" applyBorder="1" applyAlignment="1">
      <alignment horizontal="center" vertical="center" wrapText="1"/>
    </xf>
    <xf numFmtId="164" fontId="21" fillId="10" borderId="2" xfId="0" applyFont="1" applyFill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22" fillId="8" borderId="2" xfId="0" applyFont="1" applyFill="1" applyBorder="1" applyAlignment="1">
      <alignment horizontal="center" vertical="center" wrapText="1"/>
    </xf>
    <xf numFmtId="164" fontId="24" fillId="10" borderId="2" xfId="0" applyFont="1" applyFill="1" applyBorder="1" applyAlignment="1">
      <alignment horizontal="center" vertical="center" wrapText="1"/>
    </xf>
    <xf numFmtId="164" fontId="20" fillId="9" borderId="0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4" fontId="26" fillId="9" borderId="0" xfId="0" applyFont="1" applyFill="1" applyBorder="1" applyAlignment="1">
      <alignment horizontal="center" vertical="center" wrapText="1"/>
    </xf>
    <xf numFmtId="164" fontId="0" fillId="9" borderId="0" xfId="0" applyFill="1" applyAlignment="1">
      <alignment/>
    </xf>
    <xf numFmtId="165" fontId="27" fillId="11" borderId="2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left" vertical="center" wrapText="1"/>
    </xf>
    <xf numFmtId="164" fontId="29" fillId="2" borderId="2" xfId="0" applyFont="1" applyFill="1" applyBorder="1" applyAlignment="1">
      <alignment horizontal="center" vertical="center" wrapText="1"/>
    </xf>
    <xf numFmtId="164" fontId="29" fillId="12" borderId="2" xfId="0" applyFont="1" applyFill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6" fontId="21" fillId="10" borderId="2" xfId="0" applyNumberFormat="1" applyFont="1" applyFill="1" applyBorder="1" applyAlignment="1">
      <alignment horizontal="center" vertical="center" wrapText="1"/>
    </xf>
    <xf numFmtId="165" fontId="30" fillId="10" borderId="2" xfId="0" applyNumberFormat="1" applyFont="1" applyFill="1" applyBorder="1" applyAlignment="1">
      <alignment horizontal="center" vertical="center" wrapText="1"/>
    </xf>
    <xf numFmtId="167" fontId="31" fillId="8" borderId="2" xfId="0" applyNumberFormat="1" applyFont="1" applyFill="1" applyBorder="1" applyAlignment="1">
      <alignment horizontal="center" vertical="center" wrapText="1"/>
    </xf>
    <xf numFmtId="167" fontId="32" fillId="9" borderId="2" xfId="0" applyNumberFormat="1" applyFont="1" applyFill="1" applyBorder="1" applyAlignment="1">
      <alignment horizontal="right" vertical="center" wrapText="1"/>
    </xf>
    <xf numFmtId="165" fontId="33" fillId="9" borderId="2" xfId="0" applyNumberFormat="1" applyFont="1" applyFill="1" applyBorder="1" applyAlignment="1">
      <alignment horizontal="center" vertical="center" wrapText="1"/>
    </xf>
    <xf numFmtId="167" fontId="1" fillId="9" borderId="2" xfId="0" applyNumberFormat="1" applyFont="1" applyFill="1" applyBorder="1" applyAlignment="1">
      <alignment horizontal="right" vertical="center" wrapText="1"/>
    </xf>
    <xf numFmtId="167" fontId="34" fillId="9" borderId="2" xfId="0" applyNumberFormat="1" applyFont="1" applyFill="1" applyBorder="1" applyAlignment="1">
      <alignment horizontal="right" vertical="center" wrapText="1"/>
    </xf>
    <xf numFmtId="167" fontId="35" fillId="13" borderId="2" xfId="0" applyNumberFormat="1" applyFont="1" applyFill="1" applyBorder="1" applyAlignment="1">
      <alignment horizontal="left" vertical="center" wrapText="1"/>
    </xf>
    <xf numFmtId="164" fontId="29" fillId="14" borderId="2" xfId="0" applyFont="1" applyFill="1" applyBorder="1" applyAlignment="1">
      <alignment horizontal="center" vertical="center" wrapText="1"/>
    </xf>
    <xf numFmtId="164" fontId="29" fillId="15" borderId="2" xfId="0" applyFont="1" applyFill="1" applyBorder="1" applyAlignment="1">
      <alignment horizontal="center" vertical="center" wrapText="1"/>
    </xf>
    <xf numFmtId="164" fontId="29" fillId="16" borderId="2" xfId="0" applyFont="1" applyFill="1" applyBorder="1" applyAlignment="1">
      <alignment horizontal="center" vertical="center" wrapText="1"/>
    </xf>
    <xf numFmtId="164" fontId="29" fillId="17" borderId="2" xfId="0" applyFont="1" applyFill="1" applyBorder="1" applyAlignment="1">
      <alignment horizontal="center" vertical="center" wrapText="1"/>
    </xf>
    <xf numFmtId="164" fontId="29" fillId="18" borderId="2" xfId="0" applyFont="1" applyFill="1" applyBorder="1" applyAlignment="1">
      <alignment horizontal="center" vertical="center" wrapText="1"/>
    </xf>
    <xf numFmtId="164" fontId="29" fillId="19" borderId="2" xfId="0" applyFont="1" applyFill="1" applyBorder="1" applyAlignment="1">
      <alignment horizontal="center" vertical="center" wrapText="1"/>
    </xf>
    <xf numFmtId="164" fontId="29" fillId="20" borderId="2" xfId="0" applyFont="1" applyFill="1" applyBorder="1" applyAlignment="1">
      <alignment horizontal="center" vertical="center" wrapText="1"/>
    </xf>
    <xf numFmtId="166" fontId="29" fillId="0" borderId="2" xfId="0" applyNumberFormat="1" applyFont="1" applyBorder="1" applyAlignment="1">
      <alignment horizontal="center" vertical="center" wrapText="1"/>
    </xf>
    <xf numFmtId="166" fontId="20" fillId="9" borderId="2" xfId="0" applyNumberFormat="1" applyFont="1" applyFill="1" applyBorder="1" applyAlignment="1">
      <alignment horizontal="left" vertical="center" wrapText="1"/>
    </xf>
    <xf numFmtId="166" fontId="32" fillId="10" borderId="2" xfId="0" applyNumberFormat="1" applyFont="1" applyFill="1" applyBorder="1" applyAlignment="1">
      <alignment horizontal="center" vertical="center" wrapText="1"/>
    </xf>
    <xf numFmtId="165" fontId="38" fillId="10" borderId="2" xfId="0" applyNumberFormat="1" applyFont="1" applyFill="1" applyBorder="1" applyAlignment="1">
      <alignment horizontal="center" vertical="center" wrapText="1"/>
    </xf>
    <xf numFmtId="165" fontId="40" fillId="11" borderId="2" xfId="0" applyNumberFormat="1" applyFont="1" applyFill="1" applyBorder="1" applyAlignment="1">
      <alignment horizontal="center" vertical="center" wrapText="1"/>
    </xf>
    <xf numFmtId="166" fontId="21" fillId="9" borderId="2" xfId="0" applyNumberFormat="1" applyFont="1" applyFill="1" applyBorder="1" applyAlignment="1">
      <alignment horizontal="center" vertical="center" wrapText="1"/>
    </xf>
    <xf numFmtId="165" fontId="30" fillId="9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34" fillId="8" borderId="2" xfId="0" applyNumberFormat="1" applyFont="1" applyFill="1" applyBorder="1" applyAlignment="1">
      <alignment horizontal="left" vertical="center" wrapText="1"/>
    </xf>
    <xf numFmtId="167" fontId="34" fillId="13" borderId="2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43" fillId="0" borderId="0" xfId="0" applyFont="1" applyBorder="1" applyAlignment="1">
      <alignment horizontal="center" vertical="center" wrapText="1"/>
    </xf>
    <xf numFmtId="165" fontId="44" fillId="9" borderId="0" xfId="0" applyNumberFormat="1" applyFont="1" applyFill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/>
    </xf>
    <xf numFmtId="166" fontId="15" fillId="9" borderId="2" xfId="0" applyNumberFormat="1" applyFont="1" applyFill="1" applyBorder="1" applyAlignment="1">
      <alignment horizontal="right" vertical="center" wrapText="1"/>
    </xf>
    <xf numFmtId="167" fontId="18" fillId="9" borderId="2" xfId="0" applyNumberFormat="1" applyFont="1" applyFill="1" applyBorder="1" applyAlignment="1">
      <alignment horizontal="center" vertical="center" wrapText="1"/>
    </xf>
    <xf numFmtId="167" fontId="17" fillId="9" borderId="2" xfId="0" applyNumberFormat="1" applyFont="1" applyFill="1" applyBorder="1" applyAlignment="1">
      <alignment horizontal="center" vertical="center" wrapText="1"/>
    </xf>
    <xf numFmtId="167" fontId="16" fillId="9" borderId="2" xfId="0" applyNumberFormat="1" applyFont="1" applyFill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Result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EE"/>
      <rgbColor rgb="00FFFF00"/>
      <rgbColor rgb="00FF00FF"/>
      <rgbColor rgb="0000FFFF"/>
      <rgbColor rgb="00CC0000"/>
      <rgbColor rgb="00009900"/>
      <rgbColor rgb="00330099"/>
      <rgbColor rgb="00996600"/>
      <rgbColor rgb="00800080"/>
      <rgbColor rgb="00006633"/>
      <rgbColor rgb="00C0C0C0"/>
      <rgbColor rgb="00808080"/>
      <rgbColor rgb="009999FF"/>
      <rgbColor rgb="00993366"/>
      <rgbColor rgb="00FFFFCC"/>
      <rgbColor rgb="00CFE7F5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CCFF99"/>
      <rgbColor rgb="0099CCFF"/>
      <rgbColor rgb="00FF99CC"/>
      <rgbColor rgb="00CC99FF"/>
      <rgbColor rgb="00FFCCCC"/>
      <rgbColor rgb="003366FF"/>
      <rgbColor rgb="0066FF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P83"/>
  <sheetViews>
    <sheetView tabSelected="1" zoomScale="110" zoomScaleNormal="110" workbookViewId="0" topLeftCell="A1">
      <selection activeCell="U11" sqref="U11"/>
    </sheetView>
  </sheetViews>
  <sheetFormatPr defaultColWidth="12.57421875" defaultRowHeight="12.75"/>
  <cols>
    <col min="1" max="1" width="3.8515625" style="0" customWidth="1"/>
    <col min="2" max="2" width="53.57421875" style="0" customWidth="1"/>
    <col min="3" max="7" width="2.00390625" style="0" customWidth="1"/>
    <col min="8" max="8" width="5.57421875" style="0" customWidth="1"/>
    <col min="9" max="9" width="6.421875" style="0" customWidth="1"/>
    <col min="10" max="10" width="11.421875" style="0" customWidth="1"/>
    <col min="11" max="11" width="10.140625" style="0" customWidth="1"/>
    <col min="12" max="12" width="6.421875" style="0" customWidth="1"/>
    <col min="13" max="13" width="9.00390625" style="0" customWidth="1"/>
    <col min="14" max="14" width="14.00390625" style="0" customWidth="1"/>
    <col min="15" max="15" width="16.140625" style="0" customWidth="1"/>
    <col min="16" max="16" width="1.28515625" style="0" customWidth="1"/>
    <col min="17" max="16384" width="11.57421875" style="0" customWidth="1"/>
  </cols>
  <sheetData>
    <row r="1" spans="1:15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15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 t="s">
        <v>2</v>
      </c>
      <c r="O3" s="4"/>
    </row>
    <row r="4" spans="1:15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customHeight="1">
      <c r="A5" s="6" t="s">
        <v>3</v>
      </c>
      <c r="B5" s="7" t="s">
        <v>4</v>
      </c>
      <c r="C5" s="7" t="s">
        <v>5</v>
      </c>
      <c r="D5" s="7"/>
      <c r="E5" s="7"/>
      <c r="F5" s="7"/>
      <c r="G5" s="7"/>
      <c r="H5" s="8" t="s">
        <v>6</v>
      </c>
      <c r="I5" s="7" t="s">
        <v>7</v>
      </c>
      <c r="J5" s="9" t="s">
        <v>8</v>
      </c>
      <c r="K5" s="7" t="s">
        <v>9</v>
      </c>
      <c r="L5" s="7"/>
      <c r="M5" s="7"/>
      <c r="N5" s="7"/>
      <c r="O5" s="7" t="s">
        <v>10</v>
      </c>
    </row>
    <row r="6" spans="1:15" ht="16.5" customHeight="1">
      <c r="A6" s="6"/>
      <c r="B6" s="7"/>
      <c r="C6" s="7"/>
      <c r="D6" s="7"/>
      <c r="E6" s="7"/>
      <c r="F6" s="7"/>
      <c r="G6" s="7"/>
      <c r="H6" s="8"/>
      <c r="I6" s="8"/>
      <c r="J6" s="8"/>
      <c r="K6" s="7" t="s">
        <v>11</v>
      </c>
      <c r="L6" s="10" t="s">
        <v>12</v>
      </c>
      <c r="M6" s="7" t="s">
        <v>13</v>
      </c>
      <c r="N6" s="7" t="s">
        <v>14</v>
      </c>
      <c r="O6" s="7"/>
    </row>
    <row r="7" spans="1:16" ht="6.75" customHeight="1">
      <c r="A7" s="11"/>
      <c r="B7" s="11"/>
      <c r="C7" s="11"/>
      <c r="D7" s="11"/>
      <c r="E7" s="11"/>
      <c r="F7" s="12"/>
      <c r="G7" s="12"/>
      <c r="H7" s="11"/>
      <c r="I7" s="11"/>
      <c r="J7" s="11"/>
      <c r="K7" s="13"/>
      <c r="L7" s="13"/>
      <c r="M7" s="14"/>
      <c r="N7" s="14"/>
      <c r="O7" s="14"/>
      <c r="P7" s="15"/>
    </row>
    <row r="8" spans="1:15" ht="63.75" customHeight="1">
      <c r="A8" s="16">
        <v>1</v>
      </c>
      <c r="B8" s="17" t="s">
        <v>15</v>
      </c>
      <c r="C8" s="18"/>
      <c r="D8" s="19"/>
      <c r="E8" s="20"/>
      <c r="F8" s="20"/>
      <c r="G8" s="20"/>
      <c r="H8" s="21" t="s">
        <v>16</v>
      </c>
      <c r="I8" s="22">
        <v>20</v>
      </c>
      <c r="J8" s="23"/>
      <c r="K8" s="24">
        <f>SUM(I8*J8)</f>
        <v>0</v>
      </c>
      <c r="L8" s="25">
        <v>23</v>
      </c>
      <c r="M8" s="26">
        <f>SUM(K8*L8/100)</f>
        <v>0</v>
      </c>
      <c r="N8" s="27">
        <f>SUM(K8,M8)</f>
        <v>0</v>
      </c>
      <c r="O8" s="28"/>
    </row>
    <row r="9" spans="1:15" ht="63.75" customHeight="1">
      <c r="A9" s="16">
        <v>2</v>
      </c>
      <c r="B9" s="17" t="s">
        <v>17</v>
      </c>
      <c r="C9" s="18"/>
      <c r="D9" s="19"/>
      <c r="E9" s="20"/>
      <c r="F9" s="20"/>
      <c r="G9" s="20"/>
      <c r="H9" s="21" t="s">
        <v>16</v>
      </c>
      <c r="I9" s="22">
        <v>15</v>
      </c>
      <c r="J9" s="23"/>
      <c r="K9" s="24">
        <f>SUM(I9*J9)</f>
        <v>0</v>
      </c>
      <c r="L9" s="25">
        <v>23</v>
      </c>
      <c r="M9" s="26">
        <f>SUM(K9*L9/100)</f>
        <v>0</v>
      </c>
      <c r="N9" s="27">
        <f>SUM(K9,M9)</f>
        <v>0</v>
      </c>
      <c r="O9" s="28"/>
    </row>
    <row r="10" spans="1:15" ht="63.75" customHeight="1">
      <c r="A10" s="16">
        <v>3</v>
      </c>
      <c r="B10" s="17" t="s">
        <v>18</v>
      </c>
      <c r="C10" s="18"/>
      <c r="D10" s="19"/>
      <c r="E10" s="29"/>
      <c r="F10" s="30"/>
      <c r="G10" s="20"/>
      <c r="H10" s="21" t="s">
        <v>16</v>
      </c>
      <c r="I10" s="22">
        <v>100</v>
      </c>
      <c r="J10" s="23"/>
      <c r="K10" s="24">
        <f>SUM(I10*J10)</f>
        <v>0</v>
      </c>
      <c r="L10" s="25">
        <v>23</v>
      </c>
      <c r="M10" s="26">
        <f>SUM(K10*L10/100)</f>
        <v>0</v>
      </c>
      <c r="N10" s="27">
        <f>SUM(K10,M10)</f>
        <v>0</v>
      </c>
      <c r="O10" s="28"/>
    </row>
    <row r="11" spans="1:15" ht="63.75" customHeight="1">
      <c r="A11" s="16">
        <v>4</v>
      </c>
      <c r="B11" s="17" t="s">
        <v>19</v>
      </c>
      <c r="C11" s="18"/>
      <c r="D11" s="19"/>
      <c r="E11" s="29"/>
      <c r="F11" s="30"/>
      <c r="G11" s="20"/>
      <c r="H11" s="21" t="s">
        <v>20</v>
      </c>
      <c r="I11" s="22">
        <v>1000</v>
      </c>
      <c r="J11" s="23"/>
      <c r="K11" s="24">
        <f>SUM(I11*J11)</f>
        <v>0</v>
      </c>
      <c r="L11" s="25">
        <v>23</v>
      </c>
      <c r="M11" s="26">
        <f>SUM(K11*L11/100)</f>
        <v>0</v>
      </c>
      <c r="N11" s="27">
        <f>SUM(K11,M11)</f>
        <v>0</v>
      </c>
      <c r="O11" s="28"/>
    </row>
    <row r="12" spans="1:15" ht="63.75" customHeight="1">
      <c r="A12" s="16">
        <v>5</v>
      </c>
      <c r="B12" s="17" t="s">
        <v>21</v>
      </c>
      <c r="C12" s="18"/>
      <c r="D12" s="19"/>
      <c r="E12" s="29"/>
      <c r="F12" s="30"/>
      <c r="G12" s="20"/>
      <c r="H12" s="21" t="s">
        <v>16</v>
      </c>
      <c r="I12" s="22">
        <v>4</v>
      </c>
      <c r="J12" s="23"/>
      <c r="K12" s="24">
        <f>SUM(I12*J12)</f>
        <v>0</v>
      </c>
      <c r="L12" s="25">
        <v>23</v>
      </c>
      <c r="M12" s="26">
        <f>SUM(K12*L12/100)</f>
        <v>0</v>
      </c>
      <c r="N12" s="27">
        <f>SUM(K12,M12)</f>
        <v>0</v>
      </c>
      <c r="O12" s="28"/>
    </row>
    <row r="13" spans="1:15" ht="63.75" customHeight="1">
      <c r="A13" s="16">
        <v>6</v>
      </c>
      <c r="B13" s="17" t="s">
        <v>22</v>
      </c>
      <c r="C13" s="18"/>
      <c r="D13" s="19"/>
      <c r="E13" s="29"/>
      <c r="F13" s="30"/>
      <c r="G13" s="20"/>
      <c r="H13" s="21" t="s">
        <v>16</v>
      </c>
      <c r="I13" s="22">
        <v>4</v>
      </c>
      <c r="J13" s="23"/>
      <c r="K13" s="24">
        <f>SUM(I13*J13)</f>
        <v>0</v>
      </c>
      <c r="L13" s="25">
        <v>23</v>
      </c>
      <c r="M13" s="26">
        <f>SUM(K13*L13/100)</f>
        <v>0</v>
      </c>
      <c r="N13" s="27">
        <f>SUM(K13,M13)</f>
        <v>0</v>
      </c>
      <c r="O13" s="28"/>
    </row>
    <row r="14" spans="1:15" ht="63.75" customHeight="1">
      <c r="A14" s="16">
        <v>7</v>
      </c>
      <c r="B14" s="17" t="s">
        <v>23</v>
      </c>
      <c r="C14" s="20"/>
      <c r="D14" s="19"/>
      <c r="E14" s="29"/>
      <c r="F14" s="20"/>
      <c r="G14" s="20"/>
      <c r="H14" s="21" t="s">
        <v>16</v>
      </c>
      <c r="I14" s="22">
        <v>10</v>
      </c>
      <c r="J14" s="23"/>
      <c r="K14" s="24">
        <f>SUM(I14*J14)</f>
        <v>0</v>
      </c>
      <c r="L14" s="25">
        <v>23</v>
      </c>
      <c r="M14" s="26">
        <f>SUM(K14*L14/100)</f>
        <v>0</v>
      </c>
      <c r="N14" s="27">
        <f>SUM(K14,M14)</f>
        <v>0</v>
      </c>
      <c r="O14" s="28"/>
    </row>
    <row r="15" spans="1:15" ht="63.75" customHeight="1">
      <c r="A15" s="16">
        <v>8</v>
      </c>
      <c r="B15" s="17" t="s">
        <v>24</v>
      </c>
      <c r="C15" s="20" t="s">
        <v>25</v>
      </c>
      <c r="D15" s="20"/>
      <c r="E15" s="20"/>
      <c r="F15" s="20"/>
      <c r="G15" s="20"/>
      <c r="H15" s="21" t="s">
        <v>20</v>
      </c>
      <c r="I15" s="22">
        <v>30</v>
      </c>
      <c r="J15" s="23"/>
      <c r="K15" s="24">
        <f>SUM(I15*J15)</f>
        <v>0</v>
      </c>
      <c r="L15" s="25">
        <v>23</v>
      </c>
      <c r="M15" s="26">
        <f>SUM(K15*L15/100)</f>
        <v>0</v>
      </c>
      <c r="N15" s="27">
        <f>SUM(K15,M15)</f>
        <v>0</v>
      </c>
      <c r="O15" s="28"/>
    </row>
    <row r="16" spans="1:15" ht="63.75" customHeight="1">
      <c r="A16" s="16">
        <v>9</v>
      </c>
      <c r="B16" s="17" t="s">
        <v>26</v>
      </c>
      <c r="C16" s="20" t="s">
        <v>27</v>
      </c>
      <c r="D16" s="20"/>
      <c r="E16" s="20"/>
      <c r="F16" s="20"/>
      <c r="G16" s="20"/>
      <c r="H16" s="21" t="s">
        <v>16</v>
      </c>
      <c r="I16" s="22">
        <v>20</v>
      </c>
      <c r="J16" s="23"/>
      <c r="K16" s="24">
        <f>SUM(I16*J16)</f>
        <v>0</v>
      </c>
      <c r="L16" s="25">
        <v>23</v>
      </c>
      <c r="M16" s="26">
        <f>SUM(K16*L16/100)</f>
        <v>0</v>
      </c>
      <c r="N16" s="27">
        <f>SUM(K16,M16)</f>
        <v>0</v>
      </c>
      <c r="O16" s="28"/>
    </row>
    <row r="17" spans="1:15" ht="63.75" customHeight="1">
      <c r="A17" s="16">
        <v>10</v>
      </c>
      <c r="B17" s="17" t="s">
        <v>28</v>
      </c>
      <c r="C17" s="20" t="s">
        <v>29</v>
      </c>
      <c r="D17" s="20"/>
      <c r="E17" s="20"/>
      <c r="F17" s="20"/>
      <c r="G17" s="20"/>
      <c r="H17" s="21" t="s">
        <v>20</v>
      </c>
      <c r="I17" s="22">
        <v>50</v>
      </c>
      <c r="J17" s="23"/>
      <c r="K17" s="24">
        <f>SUM(I17*J17)</f>
        <v>0</v>
      </c>
      <c r="L17" s="25">
        <v>23</v>
      </c>
      <c r="M17" s="26">
        <f>SUM(K17*L17/100)</f>
        <v>0</v>
      </c>
      <c r="N17" s="27">
        <f>SUM(K17,M17)</f>
        <v>0</v>
      </c>
      <c r="O17" s="28"/>
    </row>
    <row r="18" spans="1:15" ht="63.75" customHeight="1">
      <c r="A18" s="16">
        <v>11</v>
      </c>
      <c r="B18" s="17" t="s">
        <v>30</v>
      </c>
      <c r="C18" s="20" t="s">
        <v>31</v>
      </c>
      <c r="D18" s="20"/>
      <c r="E18" s="20"/>
      <c r="F18" s="20"/>
      <c r="G18" s="20"/>
      <c r="H18" s="21" t="s">
        <v>20</v>
      </c>
      <c r="I18" s="22">
        <v>25</v>
      </c>
      <c r="J18" s="23"/>
      <c r="K18" s="24">
        <f>SUM(I18*J18)</f>
        <v>0</v>
      </c>
      <c r="L18" s="25">
        <v>23</v>
      </c>
      <c r="M18" s="26">
        <f>SUM(K18*L18/100)</f>
        <v>0</v>
      </c>
      <c r="N18" s="27">
        <f>SUM(K18,M18)</f>
        <v>0</v>
      </c>
      <c r="O18" s="28"/>
    </row>
    <row r="19" spans="1:15" ht="63.75" customHeight="1">
      <c r="A19" s="16">
        <v>12</v>
      </c>
      <c r="B19" s="17" t="s">
        <v>32</v>
      </c>
      <c r="C19" s="20" t="s">
        <v>33</v>
      </c>
      <c r="D19" s="20"/>
      <c r="E19" s="20"/>
      <c r="F19" s="20"/>
      <c r="G19" s="20"/>
      <c r="H19" s="21" t="s">
        <v>20</v>
      </c>
      <c r="I19" s="22">
        <v>200</v>
      </c>
      <c r="J19" s="23"/>
      <c r="K19" s="24">
        <f>SUM(I19*J19)</f>
        <v>0</v>
      </c>
      <c r="L19" s="25">
        <v>23</v>
      </c>
      <c r="M19" s="26">
        <f>SUM(K19*L19/100)</f>
        <v>0</v>
      </c>
      <c r="N19" s="27">
        <f>SUM(K19,M19)</f>
        <v>0</v>
      </c>
      <c r="O19" s="28"/>
    </row>
    <row r="20" spans="1:15" ht="63.75" customHeight="1">
      <c r="A20" s="16">
        <v>13</v>
      </c>
      <c r="B20" s="17" t="s">
        <v>34</v>
      </c>
      <c r="C20" s="20" t="s">
        <v>35</v>
      </c>
      <c r="D20" s="20"/>
      <c r="E20" s="20"/>
      <c r="F20" s="20"/>
      <c r="G20" s="20"/>
      <c r="H20" s="21" t="s">
        <v>20</v>
      </c>
      <c r="I20" s="22">
        <v>30</v>
      </c>
      <c r="J20" s="23"/>
      <c r="K20" s="24">
        <f>SUM(I20*J20)</f>
        <v>0</v>
      </c>
      <c r="L20" s="25">
        <v>23</v>
      </c>
      <c r="M20" s="26">
        <f>SUM(K20*L20/100)</f>
        <v>0</v>
      </c>
      <c r="N20" s="27">
        <f>SUM(K20,M20)</f>
        <v>0</v>
      </c>
      <c r="O20" s="28"/>
    </row>
    <row r="21" spans="1:15" ht="63.75" customHeight="1">
      <c r="A21" s="16">
        <v>14</v>
      </c>
      <c r="B21" s="17" t="s">
        <v>36</v>
      </c>
      <c r="C21" s="20" t="s">
        <v>33</v>
      </c>
      <c r="D21" s="20"/>
      <c r="E21" s="20"/>
      <c r="F21" s="20"/>
      <c r="G21" s="20"/>
      <c r="H21" s="21" t="s">
        <v>20</v>
      </c>
      <c r="I21" s="22">
        <v>50</v>
      </c>
      <c r="J21" s="23"/>
      <c r="K21" s="24">
        <f>SUM(I21*J21)</f>
        <v>0</v>
      </c>
      <c r="L21" s="25">
        <v>23</v>
      </c>
      <c r="M21" s="26">
        <f>SUM(K21*L21/100)</f>
        <v>0</v>
      </c>
      <c r="N21" s="27">
        <f>SUM(K21,M21)</f>
        <v>0</v>
      </c>
      <c r="O21" s="28"/>
    </row>
    <row r="22" spans="1:15" ht="63.75" customHeight="1">
      <c r="A22" s="16">
        <v>15</v>
      </c>
      <c r="B22" s="17" t="s">
        <v>37</v>
      </c>
      <c r="C22" s="31"/>
      <c r="D22" s="32"/>
      <c r="E22" s="33"/>
      <c r="F22" s="34"/>
      <c r="G22" s="35"/>
      <c r="H22" s="21" t="s">
        <v>16</v>
      </c>
      <c r="I22" s="22">
        <v>50</v>
      </c>
      <c r="J22" s="23"/>
      <c r="K22" s="24">
        <f>SUM(I22*J22)</f>
        <v>0</v>
      </c>
      <c r="L22" s="25">
        <v>23</v>
      </c>
      <c r="M22" s="26">
        <f>SUM(K22*L22/100)</f>
        <v>0</v>
      </c>
      <c r="N22" s="27">
        <f>SUM(K22,M22)</f>
        <v>0</v>
      </c>
      <c r="O22" s="28"/>
    </row>
    <row r="23" spans="1:15" ht="63.75" customHeight="1">
      <c r="A23" s="16">
        <v>16</v>
      </c>
      <c r="B23" s="17" t="s">
        <v>38</v>
      </c>
      <c r="C23" s="18"/>
      <c r="D23" s="19"/>
      <c r="E23" s="29"/>
      <c r="F23" s="30"/>
      <c r="G23" s="20"/>
      <c r="H23" s="21" t="s">
        <v>20</v>
      </c>
      <c r="I23" s="22">
        <v>200</v>
      </c>
      <c r="J23" s="23"/>
      <c r="K23" s="24">
        <f>SUM(I23*J23)</f>
        <v>0</v>
      </c>
      <c r="L23" s="25">
        <v>23</v>
      </c>
      <c r="M23" s="26">
        <f>SUM(K23*L23/100)</f>
        <v>0</v>
      </c>
      <c r="N23" s="27">
        <f>SUM(K23,M23)</f>
        <v>0</v>
      </c>
      <c r="O23" s="28"/>
    </row>
    <row r="24" spans="1:15" ht="63.75" customHeight="1">
      <c r="A24" s="16">
        <v>17</v>
      </c>
      <c r="B24" s="17" t="s">
        <v>39</v>
      </c>
      <c r="C24" s="18"/>
      <c r="D24" s="19"/>
      <c r="E24" s="29"/>
      <c r="F24" s="30"/>
      <c r="G24" s="20"/>
      <c r="H24" s="21" t="s">
        <v>16</v>
      </c>
      <c r="I24" s="22">
        <v>30</v>
      </c>
      <c r="J24" s="23"/>
      <c r="K24" s="24">
        <f>SUM(I24*J24)</f>
        <v>0</v>
      </c>
      <c r="L24" s="25">
        <v>23</v>
      </c>
      <c r="M24" s="26">
        <f>SUM(K24*L24/100)</f>
        <v>0</v>
      </c>
      <c r="N24" s="27">
        <f>SUM(K24,M24)</f>
        <v>0</v>
      </c>
      <c r="O24" s="28"/>
    </row>
    <row r="25" spans="1:15" ht="63.75" customHeight="1">
      <c r="A25" s="16">
        <v>18</v>
      </c>
      <c r="B25" s="17" t="s">
        <v>40</v>
      </c>
      <c r="C25" s="18"/>
      <c r="D25" s="19"/>
      <c r="E25" s="29"/>
      <c r="F25" s="30"/>
      <c r="G25" s="20"/>
      <c r="H25" s="21" t="s">
        <v>16</v>
      </c>
      <c r="I25" s="22">
        <v>10</v>
      </c>
      <c r="J25" s="23"/>
      <c r="K25" s="24">
        <f>SUM(I25*J25)</f>
        <v>0</v>
      </c>
      <c r="L25" s="25">
        <v>23</v>
      </c>
      <c r="M25" s="26">
        <f>SUM(K25*L25/100)</f>
        <v>0</v>
      </c>
      <c r="N25" s="27">
        <f>SUM(K25,M25)</f>
        <v>0</v>
      </c>
      <c r="O25" s="28"/>
    </row>
    <row r="26" spans="1:15" ht="63.75" customHeight="1">
      <c r="A26" s="16">
        <v>19</v>
      </c>
      <c r="B26" s="17" t="s">
        <v>41</v>
      </c>
      <c r="C26" s="20" t="s">
        <v>42</v>
      </c>
      <c r="D26" s="20"/>
      <c r="E26" s="20"/>
      <c r="F26" s="20"/>
      <c r="G26" s="20"/>
      <c r="H26" s="21" t="s">
        <v>20</v>
      </c>
      <c r="I26" s="22">
        <v>30</v>
      </c>
      <c r="J26" s="23"/>
      <c r="K26" s="24">
        <f>SUM(I26*J26)</f>
        <v>0</v>
      </c>
      <c r="L26" s="25">
        <v>23</v>
      </c>
      <c r="M26" s="26">
        <f>SUM(K26*L26/100)</f>
        <v>0</v>
      </c>
      <c r="N26" s="27">
        <f>SUM(K26,M26)</f>
        <v>0</v>
      </c>
      <c r="O26" s="28"/>
    </row>
    <row r="27" spans="1:15" ht="63.75" customHeight="1">
      <c r="A27" s="16">
        <v>20</v>
      </c>
      <c r="B27" s="17" t="s">
        <v>43</v>
      </c>
      <c r="C27" s="20" t="s">
        <v>44</v>
      </c>
      <c r="D27" s="20"/>
      <c r="E27" s="20"/>
      <c r="F27" s="20"/>
      <c r="G27" s="20"/>
      <c r="H27" s="21" t="s">
        <v>20</v>
      </c>
      <c r="I27" s="22">
        <v>3</v>
      </c>
      <c r="J27" s="23"/>
      <c r="K27" s="24">
        <f>SUM(I27*J27)</f>
        <v>0</v>
      </c>
      <c r="L27" s="25">
        <v>23</v>
      </c>
      <c r="M27" s="26">
        <f>SUM(K27*L27/100)</f>
        <v>0</v>
      </c>
      <c r="N27" s="27">
        <f>SUM(K27,M27)</f>
        <v>0</v>
      </c>
      <c r="O27" s="28"/>
    </row>
    <row r="28" spans="1:15" ht="63.75" customHeight="1">
      <c r="A28" s="16">
        <v>21</v>
      </c>
      <c r="B28" s="17" t="s">
        <v>45</v>
      </c>
      <c r="C28" s="20" t="s">
        <v>42</v>
      </c>
      <c r="D28" s="20"/>
      <c r="E28" s="20"/>
      <c r="F28" s="20"/>
      <c r="G28" s="20"/>
      <c r="H28" s="21" t="s">
        <v>20</v>
      </c>
      <c r="I28" s="22">
        <v>30</v>
      </c>
      <c r="J28" s="23"/>
      <c r="K28" s="24">
        <f>SUM(I28*J28)</f>
        <v>0</v>
      </c>
      <c r="L28" s="25">
        <v>23</v>
      </c>
      <c r="M28" s="26">
        <f>SUM(K28*L28/100)</f>
        <v>0</v>
      </c>
      <c r="N28" s="27">
        <f>SUM(K28,M28)</f>
        <v>0</v>
      </c>
      <c r="O28" s="28"/>
    </row>
    <row r="29" spans="1:15" ht="63.75" customHeight="1">
      <c r="A29" s="16">
        <v>22</v>
      </c>
      <c r="B29" s="17" t="s">
        <v>46</v>
      </c>
      <c r="C29" s="20" t="s">
        <v>47</v>
      </c>
      <c r="D29" s="20"/>
      <c r="E29" s="20"/>
      <c r="F29" s="20"/>
      <c r="G29" s="20"/>
      <c r="H29" s="21" t="s">
        <v>20</v>
      </c>
      <c r="I29" s="22">
        <v>15</v>
      </c>
      <c r="J29" s="23"/>
      <c r="K29" s="24">
        <f>SUM(I29*J29)</f>
        <v>0</v>
      </c>
      <c r="L29" s="25">
        <v>23</v>
      </c>
      <c r="M29" s="26">
        <f>SUM(K29*L29/100)</f>
        <v>0</v>
      </c>
      <c r="N29" s="27">
        <f>SUM(K29,M29)</f>
        <v>0</v>
      </c>
      <c r="O29" s="28"/>
    </row>
    <row r="30" spans="1:15" ht="63.75" customHeight="1">
      <c r="A30" s="16">
        <v>23</v>
      </c>
      <c r="B30" s="17" t="s">
        <v>48</v>
      </c>
      <c r="C30" s="20" t="s">
        <v>49</v>
      </c>
      <c r="D30" s="20"/>
      <c r="E30" s="20"/>
      <c r="F30" s="20"/>
      <c r="G30" s="20"/>
      <c r="H30" s="21" t="s">
        <v>20</v>
      </c>
      <c r="I30" s="22">
        <v>3</v>
      </c>
      <c r="J30" s="23"/>
      <c r="K30" s="24">
        <f>SUM(I30*J30)</f>
        <v>0</v>
      </c>
      <c r="L30" s="25">
        <v>23</v>
      </c>
      <c r="M30" s="26">
        <f>SUM(K30*L30/100)</f>
        <v>0</v>
      </c>
      <c r="N30" s="27">
        <f>SUM(K30,M30)</f>
        <v>0</v>
      </c>
      <c r="O30" s="28"/>
    </row>
    <row r="31" spans="1:15" ht="63.75" customHeight="1">
      <c r="A31" s="16">
        <v>24</v>
      </c>
      <c r="B31" s="17" t="s">
        <v>50</v>
      </c>
      <c r="C31" s="20" t="s">
        <v>51</v>
      </c>
      <c r="D31" s="20"/>
      <c r="E31" s="20"/>
      <c r="F31" s="20"/>
      <c r="G31" s="20"/>
      <c r="H31" s="21" t="s">
        <v>20</v>
      </c>
      <c r="I31" s="22">
        <v>3</v>
      </c>
      <c r="J31" s="23"/>
      <c r="K31" s="24">
        <f>SUM(I31*J31)</f>
        <v>0</v>
      </c>
      <c r="L31" s="25">
        <v>23</v>
      </c>
      <c r="M31" s="26">
        <f>SUM(K31*L31/100)</f>
        <v>0</v>
      </c>
      <c r="N31" s="27">
        <f>SUM(K31,M31)</f>
        <v>0</v>
      </c>
      <c r="O31" s="28"/>
    </row>
    <row r="32" spans="1:15" ht="63.75" customHeight="1">
      <c r="A32" s="16">
        <v>25</v>
      </c>
      <c r="B32" s="17" t="s">
        <v>52</v>
      </c>
      <c r="C32" s="20" t="s">
        <v>33</v>
      </c>
      <c r="D32" s="20"/>
      <c r="E32" s="20"/>
      <c r="F32" s="20"/>
      <c r="G32" s="20"/>
      <c r="H32" s="21" t="s">
        <v>20</v>
      </c>
      <c r="I32" s="22">
        <v>30</v>
      </c>
      <c r="J32" s="23"/>
      <c r="K32" s="24">
        <f>SUM(I32*J32)</f>
        <v>0</v>
      </c>
      <c r="L32" s="25">
        <v>23</v>
      </c>
      <c r="M32" s="26">
        <f>SUM(K32*L32/100)</f>
        <v>0</v>
      </c>
      <c r="N32" s="27">
        <f>SUM(K32,M32)</f>
        <v>0</v>
      </c>
      <c r="O32" s="28"/>
    </row>
    <row r="33" spans="1:15" ht="63.75" customHeight="1">
      <c r="A33" s="16">
        <v>26</v>
      </c>
      <c r="B33" s="17" t="s">
        <v>53</v>
      </c>
      <c r="C33" s="20" t="s">
        <v>33</v>
      </c>
      <c r="D33" s="20"/>
      <c r="E33" s="20"/>
      <c r="F33" s="20"/>
      <c r="G33" s="20"/>
      <c r="H33" s="21" t="s">
        <v>20</v>
      </c>
      <c r="I33" s="22">
        <v>50</v>
      </c>
      <c r="J33" s="23"/>
      <c r="K33" s="24">
        <f>SUM(I33*J33)</f>
        <v>0</v>
      </c>
      <c r="L33" s="25">
        <v>23</v>
      </c>
      <c r="M33" s="26">
        <f>SUM(K33*L33/100)</f>
        <v>0</v>
      </c>
      <c r="N33" s="27">
        <f>SUM(K33,M33)</f>
        <v>0</v>
      </c>
      <c r="O33" s="28"/>
    </row>
    <row r="34" spans="1:15" ht="63.75" customHeight="1">
      <c r="A34" s="16">
        <v>27</v>
      </c>
      <c r="B34" s="17" t="s">
        <v>54</v>
      </c>
      <c r="C34" s="36" t="s">
        <v>55</v>
      </c>
      <c r="D34" s="36"/>
      <c r="E34" s="36"/>
      <c r="F34" s="36"/>
      <c r="G34" s="36"/>
      <c r="H34" s="21" t="s">
        <v>16</v>
      </c>
      <c r="I34" s="22">
        <v>100</v>
      </c>
      <c r="J34" s="23"/>
      <c r="K34" s="24">
        <f>SUM(I34*J34)</f>
        <v>0</v>
      </c>
      <c r="L34" s="25">
        <v>23</v>
      </c>
      <c r="M34" s="26">
        <f>SUM(K34*L34/100)</f>
        <v>0</v>
      </c>
      <c r="N34" s="27">
        <f>SUM(K34,M34)</f>
        <v>0</v>
      </c>
      <c r="O34" s="28"/>
    </row>
    <row r="35" spans="1:15" ht="63.75" customHeight="1">
      <c r="A35" s="16">
        <v>28</v>
      </c>
      <c r="B35" s="17" t="s">
        <v>56</v>
      </c>
      <c r="C35" s="36" t="s">
        <v>57</v>
      </c>
      <c r="D35" s="36"/>
      <c r="E35" s="36"/>
      <c r="F35" s="36"/>
      <c r="G35" s="36"/>
      <c r="H35" s="21" t="s">
        <v>16</v>
      </c>
      <c r="I35" s="22">
        <v>60</v>
      </c>
      <c r="J35" s="23"/>
      <c r="K35" s="24">
        <f>SUM(I35*J35)</f>
        <v>0</v>
      </c>
      <c r="L35" s="25">
        <v>23</v>
      </c>
      <c r="M35" s="26">
        <f>SUM(K35*L35/100)</f>
        <v>0</v>
      </c>
      <c r="N35" s="27">
        <f>SUM(K35,M35)</f>
        <v>0</v>
      </c>
      <c r="O35" s="28"/>
    </row>
    <row r="36" spans="1:15" ht="63.75" customHeight="1">
      <c r="A36" s="16">
        <v>29</v>
      </c>
      <c r="B36" s="17" t="s">
        <v>58</v>
      </c>
      <c r="C36" s="36" t="s">
        <v>59</v>
      </c>
      <c r="D36" s="36"/>
      <c r="E36" s="36"/>
      <c r="F36" s="36"/>
      <c r="G36" s="36"/>
      <c r="H36" s="21" t="s">
        <v>16</v>
      </c>
      <c r="I36" s="22">
        <v>60</v>
      </c>
      <c r="J36" s="23"/>
      <c r="K36" s="24">
        <f>SUM(I36*J36)</f>
        <v>0</v>
      </c>
      <c r="L36" s="25">
        <v>23</v>
      </c>
      <c r="M36" s="26">
        <f>SUM(K36*L36/100)</f>
        <v>0</v>
      </c>
      <c r="N36" s="27">
        <f>SUM(K36,M36)</f>
        <v>0</v>
      </c>
      <c r="O36" s="28"/>
    </row>
    <row r="37" spans="1:15" ht="63.75" customHeight="1">
      <c r="A37" s="16">
        <v>30</v>
      </c>
      <c r="B37" s="17" t="s">
        <v>60</v>
      </c>
      <c r="C37" s="36" t="s">
        <v>61</v>
      </c>
      <c r="D37" s="36"/>
      <c r="E37" s="36"/>
      <c r="F37" s="36"/>
      <c r="G37" s="36"/>
      <c r="H37" s="21" t="s">
        <v>16</v>
      </c>
      <c r="I37" s="22">
        <v>60</v>
      </c>
      <c r="J37" s="23"/>
      <c r="K37" s="24">
        <f>SUM(I37*J37)</f>
        <v>0</v>
      </c>
      <c r="L37" s="25">
        <v>23</v>
      </c>
      <c r="M37" s="26">
        <f>SUM(K37*L37/100)</f>
        <v>0</v>
      </c>
      <c r="N37" s="27">
        <f>SUM(K37,M37)</f>
        <v>0</v>
      </c>
      <c r="O37" s="28"/>
    </row>
    <row r="38" spans="1:15" ht="63.75" customHeight="1">
      <c r="A38" s="16">
        <v>31</v>
      </c>
      <c r="B38" s="17" t="s">
        <v>62</v>
      </c>
      <c r="C38" s="36" t="s">
        <v>61</v>
      </c>
      <c r="D38" s="36"/>
      <c r="E38" s="36"/>
      <c r="F38" s="36"/>
      <c r="G38" s="36"/>
      <c r="H38" s="21" t="s">
        <v>16</v>
      </c>
      <c r="I38" s="22">
        <v>60</v>
      </c>
      <c r="J38" s="23"/>
      <c r="K38" s="24">
        <f>SUM(I38*J38)</f>
        <v>0</v>
      </c>
      <c r="L38" s="25">
        <v>23</v>
      </c>
      <c r="M38" s="26">
        <f>SUM(K38*L38/100)</f>
        <v>0</v>
      </c>
      <c r="N38" s="27">
        <f>SUM(K38,M38)</f>
        <v>0</v>
      </c>
      <c r="O38" s="28"/>
    </row>
    <row r="39" spans="1:15" ht="63.75" customHeight="1">
      <c r="A39" s="16">
        <v>32</v>
      </c>
      <c r="B39" s="17" t="s">
        <v>63</v>
      </c>
      <c r="C39" s="20" t="s">
        <v>33</v>
      </c>
      <c r="D39" s="20"/>
      <c r="E39" s="20"/>
      <c r="F39" s="20"/>
      <c r="G39" s="20"/>
      <c r="H39" s="21" t="s">
        <v>20</v>
      </c>
      <c r="I39" s="22">
        <v>50</v>
      </c>
      <c r="J39" s="23"/>
      <c r="K39" s="24">
        <f>SUM(I39*J39)</f>
        <v>0</v>
      </c>
      <c r="L39" s="25">
        <v>23</v>
      </c>
      <c r="M39" s="26">
        <f>SUM(K39*L39/100)</f>
        <v>0</v>
      </c>
      <c r="N39" s="27">
        <f>SUM(K39,M39)</f>
        <v>0</v>
      </c>
      <c r="O39" s="28"/>
    </row>
    <row r="40" spans="1:15" ht="63.75" customHeight="1">
      <c r="A40" s="16">
        <v>33</v>
      </c>
      <c r="B40" s="17" t="s">
        <v>64</v>
      </c>
      <c r="C40" s="20" t="s">
        <v>65</v>
      </c>
      <c r="D40" s="20"/>
      <c r="E40" s="20"/>
      <c r="F40" s="20"/>
      <c r="G40" s="20"/>
      <c r="H40" s="21" t="s">
        <v>20</v>
      </c>
      <c r="I40" s="22">
        <v>150</v>
      </c>
      <c r="J40" s="23"/>
      <c r="K40" s="24">
        <f>SUM(I40*J40)</f>
        <v>0</v>
      </c>
      <c r="L40" s="25">
        <v>23</v>
      </c>
      <c r="M40" s="26">
        <f>SUM(K40*L40/100)</f>
        <v>0</v>
      </c>
      <c r="N40" s="27">
        <f>SUM(K40,M40)</f>
        <v>0</v>
      </c>
      <c r="O40" s="28"/>
    </row>
    <row r="41" spans="1:15" ht="63.75" customHeight="1">
      <c r="A41" s="16">
        <v>34</v>
      </c>
      <c r="B41" s="17" t="s">
        <v>66</v>
      </c>
      <c r="C41" s="20" t="s">
        <v>67</v>
      </c>
      <c r="D41" s="20"/>
      <c r="E41" s="20"/>
      <c r="F41" s="20"/>
      <c r="G41" s="20"/>
      <c r="H41" s="21" t="s">
        <v>16</v>
      </c>
      <c r="I41" s="22">
        <v>20</v>
      </c>
      <c r="J41" s="23"/>
      <c r="K41" s="24">
        <f>SUM(I41*J41)</f>
        <v>0</v>
      </c>
      <c r="L41" s="25">
        <v>23</v>
      </c>
      <c r="M41" s="26">
        <f>SUM(K41*L41/100)</f>
        <v>0</v>
      </c>
      <c r="N41" s="27">
        <f>SUM(K41,M41)</f>
        <v>0</v>
      </c>
      <c r="O41" s="28"/>
    </row>
    <row r="42" spans="1:15" ht="63.75" customHeight="1">
      <c r="A42" s="16">
        <v>35</v>
      </c>
      <c r="B42" s="17" t="s">
        <v>68</v>
      </c>
      <c r="C42" s="20" t="s">
        <v>69</v>
      </c>
      <c r="D42" s="20"/>
      <c r="E42" s="20"/>
      <c r="F42" s="20"/>
      <c r="G42" s="20"/>
      <c r="H42" s="21" t="s">
        <v>16</v>
      </c>
      <c r="I42" s="22">
        <v>200</v>
      </c>
      <c r="J42" s="23"/>
      <c r="K42" s="24">
        <f>SUM(I42*J42)</f>
        <v>0</v>
      </c>
      <c r="L42" s="25">
        <v>23</v>
      </c>
      <c r="M42" s="26">
        <f>SUM(K42*L42/100)</f>
        <v>0</v>
      </c>
      <c r="N42" s="27">
        <f>SUM(K42,M42)</f>
        <v>0</v>
      </c>
      <c r="O42" s="28"/>
    </row>
    <row r="43" spans="1:15" ht="63.75" customHeight="1">
      <c r="A43" s="16">
        <v>36</v>
      </c>
      <c r="B43" s="37" t="s">
        <v>70</v>
      </c>
      <c r="C43" s="20" t="s">
        <v>69</v>
      </c>
      <c r="D43" s="20"/>
      <c r="E43" s="20"/>
      <c r="F43" s="20"/>
      <c r="G43" s="20"/>
      <c r="H43" s="21" t="s">
        <v>16</v>
      </c>
      <c r="I43" s="22">
        <v>50</v>
      </c>
      <c r="J43" s="23"/>
      <c r="K43" s="24">
        <f>SUM(I43*J43)</f>
        <v>0</v>
      </c>
      <c r="L43" s="25">
        <v>23</v>
      </c>
      <c r="M43" s="26">
        <f>SUM(K43*L43/100)</f>
        <v>0</v>
      </c>
      <c r="N43" s="27">
        <f>SUM(K43,M43)</f>
        <v>0</v>
      </c>
      <c r="O43" s="28"/>
    </row>
    <row r="44" spans="1:15" ht="63.75" customHeight="1">
      <c r="A44" s="16">
        <v>37</v>
      </c>
      <c r="B44" s="17" t="s">
        <v>71</v>
      </c>
      <c r="C44" s="20" t="s">
        <v>69</v>
      </c>
      <c r="D44" s="20"/>
      <c r="E44" s="20"/>
      <c r="F44" s="20"/>
      <c r="G44" s="20"/>
      <c r="H44" s="21" t="s">
        <v>16</v>
      </c>
      <c r="I44" s="22">
        <v>30</v>
      </c>
      <c r="J44" s="23"/>
      <c r="K44" s="24">
        <f>SUM(I44*J44)</f>
        <v>0</v>
      </c>
      <c r="L44" s="25">
        <v>23</v>
      </c>
      <c r="M44" s="26">
        <f>SUM(K44*L44/100)</f>
        <v>0</v>
      </c>
      <c r="N44" s="27">
        <f>SUM(K44,M44)</f>
        <v>0</v>
      </c>
      <c r="O44" s="28"/>
    </row>
    <row r="45" spans="1:15" ht="63.75" customHeight="1">
      <c r="A45" s="16">
        <v>38</v>
      </c>
      <c r="B45" s="17" t="s">
        <v>72</v>
      </c>
      <c r="C45" s="20" t="s">
        <v>73</v>
      </c>
      <c r="D45" s="20"/>
      <c r="E45" s="20"/>
      <c r="F45" s="20"/>
      <c r="G45" s="20"/>
      <c r="H45" s="21" t="s">
        <v>20</v>
      </c>
      <c r="I45" s="22">
        <v>100</v>
      </c>
      <c r="J45" s="23"/>
      <c r="K45" s="24">
        <f>SUM(I45*J45)</f>
        <v>0</v>
      </c>
      <c r="L45" s="25">
        <v>23</v>
      </c>
      <c r="M45" s="26">
        <f>SUM(K45*L45/100)</f>
        <v>0</v>
      </c>
      <c r="N45" s="27">
        <f>SUM(K45,M45)</f>
        <v>0</v>
      </c>
      <c r="O45" s="28"/>
    </row>
    <row r="46" spans="1:15" ht="63.75" customHeight="1">
      <c r="A46" s="16">
        <v>39</v>
      </c>
      <c r="B46" s="17" t="s">
        <v>74</v>
      </c>
      <c r="C46" s="20" t="s">
        <v>69</v>
      </c>
      <c r="D46" s="20"/>
      <c r="E46" s="20"/>
      <c r="F46" s="20"/>
      <c r="G46" s="20" t="s">
        <v>69</v>
      </c>
      <c r="H46" s="21" t="s">
        <v>20</v>
      </c>
      <c r="I46" s="22">
        <v>100</v>
      </c>
      <c r="J46" s="23"/>
      <c r="K46" s="24">
        <f>SUM(I46*J46)</f>
        <v>0</v>
      </c>
      <c r="L46" s="25">
        <v>23</v>
      </c>
      <c r="M46" s="26">
        <f>SUM(K46*L46/100)</f>
        <v>0</v>
      </c>
      <c r="N46" s="27">
        <f>SUM(K46,M46)</f>
        <v>0</v>
      </c>
      <c r="O46" s="28"/>
    </row>
    <row r="47" spans="1:15" ht="63.75" customHeight="1">
      <c r="A47" s="16">
        <v>40</v>
      </c>
      <c r="B47" s="17" t="s">
        <v>75</v>
      </c>
      <c r="C47" s="20" t="s">
        <v>73</v>
      </c>
      <c r="D47" s="20"/>
      <c r="E47" s="20"/>
      <c r="F47" s="20"/>
      <c r="G47" s="20"/>
      <c r="H47" s="21" t="s">
        <v>20</v>
      </c>
      <c r="I47" s="22">
        <v>150</v>
      </c>
      <c r="J47" s="23"/>
      <c r="K47" s="24">
        <f>SUM(I47*J47)</f>
        <v>0</v>
      </c>
      <c r="L47" s="25">
        <v>23</v>
      </c>
      <c r="M47" s="26">
        <f>SUM(K47*L47/100)</f>
        <v>0</v>
      </c>
      <c r="N47" s="27">
        <f>SUM(K47,M47)</f>
        <v>0</v>
      </c>
      <c r="O47" s="28"/>
    </row>
    <row r="48" spans="1:15" ht="63.75" customHeight="1">
      <c r="A48" s="16">
        <v>41</v>
      </c>
      <c r="B48" s="17" t="s">
        <v>76</v>
      </c>
      <c r="C48" s="20" t="s">
        <v>73</v>
      </c>
      <c r="D48" s="20"/>
      <c r="E48" s="20"/>
      <c r="F48" s="20"/>
      <c r="G48" s="20"/>
      <c r="H48" s="21" t="s">
        <v>20</v>
      </c>
      <c r="I48" s="22">
        <v>150</v>
      </c>
      <c r="J48" s="23"/>
      <c r="K48" s="24">
        <f>SUM(I48*J48)</f>
        <v>0</v>
      </c>
      <c r="L48" s="25">
        <v>23</v>
      </c>
      <c r="M48" s="26">
        <f>SUM(K48*L48/100)</f>
        <v>0</v>
      </c>
      <c r="N48" s="27">
        <f>SUM(K48,M48)</f>
        <v>0</v>
      </c>
      <c r="O48" s="28"/>
    </row>
    <row r="49" spans="1:15" ht="63.75" customHeight="1">
      <c r="A49" s="16">
        <v>42</v>
      </c>
      <c r="B49" s="17" t="s">
        <v>77</v>
      </c>
      <c r="C49" s="20" t="s">
        <v>69</v>
      </c>
      <c r="D49" s="20"/>
      <c r="E49" s="20"/>
      <c r="F49" s="20"/>
      <c r="G49" s="20"/>
      <c r="H49" s="21" t="s">
        <v>16</v>
      </c>
      <c r="I49" s="22">
        <v>5</v>
      </c>
      <c r="J49" s="23"/>
      <c r="K49" s="24">
        <f>SUM(I49*J49)</f>
        <v>0</v>
      </c>
      <c r="L49" s="25">
        <v>23</v>
      </c>
      <c r="M49" s="26">
        <f>SUM(K49*L49/100)</f>
        <v>0</v>
      </c>
      <c r="N49" s="27">
        <f>SUM(K49,M49)</f>
        <v>0</v>
      </c>
      <c r="O49" s="28"/>
    </row>
    <row r="50" spans="1:15" ht="63.75" customHeight="1">
      <c r="A50" s="16">
        <v>43</v>
      </c>
      <c r="B50" s="17" t="s">
        <v>78</v>
      </c>
      <c r="C50" s="20" t="s">
        <v>79</v>
      </c>
      <c r="D50" s="20"/>
      <c r="E50" s="20"/>
      <c r="F50" s="20"/>
      <c r="G50" s="20"/>
      <c r="H50" s="21" t="s">
        <v>80</v>
      </c>
      <c r="I50" s="22">
        <v>240</v>
      </c>
      <c r="J50" s="23"/>
      <c r="K50" s="24">
        <f>SUM(I50*J50)</f>
        <v>0</v>
      </c>
      <c r="L50" s="25">
        <v>23</v>
      </c>
      <c r="M50" s="26">
        <f>SUM(K50*L50/100)</f>
        <v>0</v>
      </c>
      <c r="N50" s="27">
        <f>SUM(K50,M50)</f>
        <v>0</v>
      </c>
      <c r="O50" s="28"/>
    </row>
    <row r="51" spans="1:15" ht="63.75" customHeight="1">
      <c r="A51" s="16">
        <v>44</v>
      </c>
      <c r="B51" s="17" t="s">
        <v>81</v>
      </c>
      <c r="C51" s="20" t="s">
        <v>82</v>
      </c>
      <c r="D51" s="20"/>
      <c r="E51" s="20"/>
      <c r="F51" s="20"/>
      <c r="G51" s="20"/>
      <c r="H51" s="21" t="s">
        <v>80</v>
      </c>
      <c r="I51" s="22">
        <v>360</v>
      </c>
      <c r="J51" s="23"/>
      <c r="K51" s="24">
        <f>SUM(I51*J51)</f>
        <v>0</v>
      </c>
      <c r="L51" s="25">
        <v>23</v>
      </c>
      <c r="M51" s="26">
        <f>SUM(K51*L51/100)</f>
        <v>0</v>
      </c>
      <c r="N51" s="27">
        <f>SUM(K51,M51)</f>
        <v>0</v>
      </c>
      <c r="O51" s="28"/>
    </row>
    <row r="52" spans="1:15" ht="63.75" customHeight="1">
      <c r="A52" s="16">
        <v>45</v>
      </c>
      <c r="B52" s="17" t="s">
        <v>83</v>
      </c>
      <c r="C52" s="20" t="s">
        <v>84</v>
      </c>
      <c r="D52" s="20"/>
      <c r="E52" s="20"/>
      <c r="F52" s="20"/>
      <c r="G52" s="20"/>
      <c r="H52" s="21" t="s">
        <v>80</v>
      </c>
      <c r="I52" s="22">
        <v>480</v>
      </c>
      <c r="J52" s="23"/>
      <c r="K52" s="24">
        <f>SUM(I52*J52)</f>
        <v>0</v>
      </c>
      <c r="L52" s="25">
        <v>23</v>
      </c>
      <c r="M52" s="26">
        <f>SUM(K52*L52/100)</f>
        <v>0</v>
      </c>
      <c r="N52" s="27">
        <f>SUM(K52,M52)</f>
        <v>0</v>
      </c>
      <c r="O52" s="28"/>
    </row>
    <row r="53" spans="1:15" ht="63.75" customHeight="1">
      <c r="A53" s="16">
        <v>46</v>
      </c>
      <c r="B53" s="17" t="s">
        <v>85</v>
      </c>
      <c r="C53" s="20" t="s">
        <v>86</v>
      </c>
      <c r="D53" s="20"/>
      <c r="E53" s="20"/>
      <c r="F53" s="20"/>
      <c r="G53" s="20"/>
      <c r="H53" s="21" t="s">
        <v>80</v>
      </c>
      <c r="I53" s="22">
        <v>120</v>
      </c>
      <c r="J53" s="23"/>
      <c r="K53" s="24">
        <f>SUM(I53*J53)</f>
        <v>0</v>
      </c>
      <c r="L53" s="25">
        <v>23</v>
      </c>
      <c r="M53" s="26">
        <f>SUM(K53*L53/100)</f>
        <v>0</v>
      </c>
      <c r="N53" s="27">
        <f>SUM(K53,M53)</f>
        <v>0</v>
      </c>
      <c r="O53" s="28"/>
    </row>
    <row r="54" spans="1:15" ht="63.75" customHeight="1">
      <c r="A54" s="16">
        <v>47</v>
      </c>
      <c r="B54" s="17" t="s">
        <v>87</v>
      </c>
      <c r="C54" s="20" t="s">
        <v>88</v>
      </c>
      <c r="D54" s="20"/>
      <c r="E54" s="20"/>
      <c r="F54" s="20"/>
      <c r="G54" s="20"/>
      <c r="H54" s="21" t="s">
        <v>80</v>
      </c>
      <c r="I54" s="22">
        <v>50</v>
      </c>
      <c r="J54" s="23"/>
      <c r="K54" s="24">
        <f>SUM(I54*J54)</f>
        <v>0</v>
      </c>
      <c r="L54" s="25">
        <v>23</v>
      </c>
      <c r="M54" s="26">
        <f>SUM(K54*L54/100)</f>
        <v>0</v>
      </c>
      <c r="N54" s="27">
        <f>SUM(K54,M54)</f>
        <v>0</v>
      </c>
      <c r="O54" s="28"/>
    </row>
    <row r="55" spans="1:15" ht="63.75" customHeight="1">
      <c r="A55" s="16">
        <v>48</v>
      </c>
      <c r="B55" s="17" t="s">
        <v>89</v>
      </c>
      <c r="C55" s="20" t="s">
        <v>88</v>
      </c>
      <c r="D55" s="20"/>
      <c r="E55" s="20"/>
      <c r="F55" s="20"/>
      <c r="G55" s="20"/>
      <c r="H55" s="21" t="s">
        <v>80</v>
      </c>
      <c r="I55" s="22">
        <v>50</v>
      </c>
      <c r="J55" s="23"/>
      <c r="K55" s="24">
        <f>SUM(I55*J55)</f>
        <v>0</v>
      </c>
      <c r="L55" s="25">
        <v>23</v>
      </c>
      <c r="M55" s="26">
        <f>SUM(K55*L55/100)</f>
        <v>0</v>
      </c>
      <c r="N55" s="27">
        <f>SUM(K55,M55)</f>
        <v>0</v>
      </c>
      <c r="O55" s="28"/>
    </row>
    <row r="56" spans="1:15" ht="63.75" customHeight="1">
      <c r="A56" s="16">
        <v>49</v>
      </c>
      <c r="B56" s="17" t="s">
        <v>90</v>
      </c>
      <c r="C56" s="20" t="s">
        <v>33</v>
      </c>
      <c r="D56" s="20"/>
      <c r="E56" s="20"/>
      <c r="F56" s="20"/>
      <c r="G56" s="20"/>
      <c r="H56" s="21" t="s">
        <v>80</v>
      </c>
      <c r="I56" s="22">
        <v>200</v>
      </c>
      <c r="J56" s="23"/>
      <c r="K56" s="24">
        <f>SUM(I56*J56)</f>
        <v>0</v>
      </c>
      <c r="L56" s="25">
        <v>23</v>
      </c>
      <c r="M56" s="26">
        <f>SUM(K56*L56/100)</f>
        <v>0</v>
      </c>
      <c r="N56" s="27">
        <f>SUM(K56,M56)</f>
        <v>0</v>
      </c>
      <c r="O56" s="28"/>
    </row>
    <row r="57" spans="1:15" ht="63.75" customHeight="1">
      <c r="A57" s="16">
        <v>50</v>
      </c>
      <c r="B57" s="17" t="s">
        <v>91</v>
      </c>
      <c r="C57" s="20" t="s">
        <v>92</v>
      </c>
      <c r="D57" s="20"/>
      <c r="E57" s="20"/>
      <c r="F57" s="20"/>
      <c r="G57" s="20"/>
      <c r="H57" s="21" t="s">
        <v>16</v>
      </c>
      <c r="I57" s="22">
        <v>50</v>
      </c>
      <c r="J57" s="23"/>
      <c r="K57" s="24">
        <f>SUM(I57*J57)</f>
        <v>0</v>
      </c>
      <c r="L57" s="25">
        <v>23</v>
      </c>
      <c r="M57" s="26">
        <f>SUM(K57*L57/100)</f>
        <v>0</v>
      </c>
      <c r="N57" s="27">
        <f>SUM(K57,M57)</f>
        <v>0</v>
      </c>
      <c r="O57" s="28"/>
    </row>
    <row r="58" spans="1:15" ht="63.75" customHeight="1">
      <c r="A58" s="16">
        <v>51</v>
      </c>
      <c r="B58" s="17" t="s">
        <v>93</v>
      </c>
      <c r="C58" s="20" t="s">
        <v>69</v>
      </c>
      <c r="D58" s="20"/>
      <c r="E58" s="20"/>
      <c r="F58" s="20"/>
      <c r="G58" s="20"/>
      <c r="H58" s="21" t="s">
        <v>20</v>
      </c>
      <c r="I58" s="22">
        <v>2000</v>
      </c>
      <c r="J58" s="23"/>
      <c r="K58" s="24">
        <f>SUM(I58*J58)</f>
        <v>0</v>
      </c>
      <c r="L58" s="25">
        <v>23</v>
      </c>
      <c r="M58" s="26">
        <f>SUM(K58*L58/100)</f>
        <v>0</v>
      </c>
      <c r="N58" s="27">
        <f>SUM(K58,M58)</f>
        <v>0</v>
      </c>
      <c r="O58" s="28"/>
    </row>
    <row r="59" spans="1:15" ht="63.75" customHeight="1">
      <c r="A59" s="16">
        <v>52</v>
      </c>
      <c r="B59" s="17" t="s">
        <v>94</v>
      </c>
      <c r="C59" s="20" t="s">
        <v>95</v>
      </c>
      <c r="D59" s="20"/>
      <c r="E59" s="20"/>
      <c r="F59" s="20"/>
      <c r="G59" s="20"/>
      <c r="H59" s="21" t="s">
        <v>20</v>
      </c>
      <c r="I59" s="22">
        <v>15</v>
      </c>
      <c r="J59" s="23"/>
      <c r="K59" s="24">
        <f>SUM(I59*J59)</f>
        <v>0</v>
      </c>
      <c r="L59" s="25">
        <v>23</v>
      </c>
      <c r="M59" s="26">
        <f>SUM(K59*L59/100)</f>
        <v>0</v>
      </c>
      <c r="N59" s="27">
        <f>SUM(K59,M59)</f>
        <v>0</v>
      </c>
      <c r="O59" s="28"/>
    </row>
    <row r="60" spans="1:15" ht="63.75" customHeight="1">
      <c r="A60" s="16">
        <v>53</v>
      </c>
      <c r="B60" s="17" t="s">
        <v>96</v>
      </c>
      <c r="C60" s="20" t="s">
        <v>97</v>
      </c>
      <c r="D60" s="20"/>
      <c r="E60" s="20"/>
      <c r="F60" s="20"/>
      <c r="G60" s="20"/>
      <c r="H60" s="21" t="s">
        <v>20</v>
      </c>
      <c r="I60" s="22">
        <v>50</v>
      </c>
      <c r="J60" s="23"/>
      <c r="K60" s="24">
        <f>SUM(I60*J60)</f>
        <v>0</v>
      </c>
      <c r="L60" s="25">
        <v>23</v>
      </c>
      <c r="M60" s="26">
        <f>SUM(K60*L60/100)</f>
        <v>0</v>
      </c>
      <c r="N60" s="27">
        <f>SUM(K60,M60)</f>
        <v>0</v>
      </c>
      <c r="O60" s="28"/>
    </row>
    <row r="61" spans="1:15" ht="63.75" customHeight="1">
      <c r="A61" s="16">
        <v>54</v>
      </c>
      <c r="B61" s="17" t="s">
        <v>98</v>
      </c>
      <c r="C61" s="20" t="s">
        <v>99</v>
      </c>
      <c r="D61" s="20"/>
      <c r="E61" s="20"/>
      <c r="F61" s="20"/>
      <c r="G61" s="20"/>
      <c r="H61" s="38" t="s">
        <v>16</v>
      </c>
      <c r="I61" s="39">
        <v>100</v>
      </c>
      <c r="J61" s="23"/>
      <c r="K61" s="24">
        <f>SUM(I61*J61)</f>
        <v>0</v>
      </c>
      <c r="L61" s="25">
        <v>23</v>
      </c>
      <c r="M61" s="26">
        <f>SUM(K61*L61/100)</f>
        <v>0</v>
      </c>
      <c r="N61" s="27">
        <f>SUM(K61,M61)</f>
        <v>0</v>
      </c>
      <c r="O61" s="28"/>
    </row>
    <row r="62" spans="1:15" ht="63.75" customHeight="1">
      <c r="A62" s="16">
        <v>55</v>
      </c>
      <c r="B62" s="17" t="s">
        <v>100</v>
      </c>
      <c r="C62" s="20" t="s">
        <v>101</v>
      </c>
      <c r="D62" s="20"/>
      <c r="E62" s="20"/>
      <c r="F62" s="20"/>
      <c r="G62" s="20"/>
      <c r="H62" s="38" t="s">
        <v>16</v>
      </c>
      <c r="I62" s="39">
        <v>30</v>
      </c>
      <c r="J62" s="23"/>
      <c r="K62" s="24">
        <f>SUM(I62*J62)</f>
        <v>0</v>
      </c>
      <c r="L62" s="25">
        <v>23</v>
      </c>
      <c r="M62" s="26">
        <f>SUM(K62*L62/100)</f>
        <v>0</v>
      </c>
      <c r="N62" s="27">
        <f>SUM(K62,M62)</f>
        <v>0</v>
      </c>
      <c r="O62" s="28"/>
    </row>
    <row r="63" spans="1:15" ht="63.75" customHeight="1">
      <c r="A63" s="16">
        <v>56</v>
      </c>
      <c r="B63" s="17" t="s">
        <v>102</v>
      </c>
      <c r="C63" s="20" t="s">
        <v>103</v>
      </c>
      <c r="D63" s="20"/>
      <c r="E63" s="20"/>
      <c r="F63" s="20"/>
      <c r="G63" s="20"/>
      <c r="H63" s="38" t="s">
        <v>16</v>
      </c>
      <c r="I63" s="39">
        <v>30</v>
      </c>
      <c r="J63" s="23"/>
      <c r="K63" s="24">
        <f>SUM(I63*J63)</f>
        <v>0</v>
      </c>
      <c r="L63" s="25">
        <v>23</v>
      </c>
      <c r="M63" s="26">
        <f>SUM(K63*L63/100)</f>
        <v>0</v>
      </c>
      <c r="N63" s="27">
        <f>SUM(K63,M63)</f>
        <v>0</v>
      </c>
      <c r="O63" s="28"/>
    </row>
    <row r="64" spans="1:15" ht="63.75" customHeight="1">
      <c r="A64" s="16">
        <v>57</v>
      </c>
      <c r="B64" s="37" t="s">
        <v>104</v>
      </c>
      <c r="C64" s="20" t="s">
        <v>105</v>
      </c>
      <c r="D64" s="20"/>
      <c r="E64" s="20"/>
      <c r="F64" s="20"/>
      <c r="G64" s="20"/>
      <c r="H64" s="21" t="s">
        <v>20</v>
      </c>
      <c r="I64" s="22">
        <v>500</v>
      </c>
      <c r="J64" s="23"/>
      <c r="K64" s="24">
        <f>SUM(I64*J64)</f>
        <v>0</v>
      </c>
      <c r="L64" s="25">
        <v>23</v>
      </c>
      <c r="M64" s="26">
        <f>SUM(K64*L64/100)</f>
        <v>0</v>
      </c>
      <c r="N64" s="27">
        <f>SUM(K64,M64)</f>
        <v>0</v>
      </c>
      <c r="O64" s="28"/>
    </row>
    <row r="65" spans="1:15" ht="63.75" customHeight="1">
      <c r="A65" s="16">
        <v>58</v>
      </c>
      <c r="B65" s="17" t="s">
        <v>106</v>
      </c>
      <c r="C65" s="20" t="s">
        <v>107</v>
      </c>
      <c r="D65" s="20"/>
      <c r="E65" s="20"/>
      <c r="F65" s="20"/>
      <c r="G65" s="20"/>
      <c r="H65" s="21" t="s">
        <v>20</v>
      </c>
      <c r="I65" s="22">
        <v>30</v>
      </c>
      <c r="J65" s="23"/>
      <c r="K65" s="24">
        <f>SUM(I65*J65)</f>
        <v>0</v>
      </c>
      <c r="L65" s="25">
        <v>23</v>
      </c>
      <c r="M65" s="26">
        <f>SUM(K65*L65/100)</f>
        <v>0</v>
      </c>
      <c r="N65" s="27">
        <f>SUM(K65,M65)</f>
        <v>0</v>
      </c>
      <c r="O65" s="28"/>
    </row>
    <row r="66" spans="1:15" ht="63.75" customHeight="1">
      <c r="A66" s="16">
        <v>59</v>
      </c>
      <c r="B66" s="17" t="s">
        <v>108</v>
      </c>
      <c r="C66" s="20" t="s">
        <v>109</v>
      </c>
      <c r="D66" s="20"/>
      <c r="E66" s="20"/>
      <c r="F66" s="20"/>
      <c r="G66" s="20"/>
      <c r="H66" s="21" t="s">
        <v>20</v>
      </c>
      <c r="I66" s="22">
        <v>100</v>
      </c>
      <c r="J66" s="23"/>
      <c r="K66" s="24">
        <f>SUM(I66*J66)</f>
        <v>0</v>
      </c>
      <c r="L66" s="25">
        <v>23</v>
      </c>
      <c r="M66" s="26">
        <f>SUM(K66*L66/100)</f>
        <v>0</v>
      </c>
      <c r="N66" s="27">
        <f>SUM(K66,M66)</f>
        <v>0</v>
      </c>
      <c r="O66" s="28"/>
    </row>
    <row r="67" spans="1:15" ht="63.75" customHeight="1">
      <c r="A67" s="16">
        <v>60</v>
      </c>
      <c r="B67" s="17" t="s">
        <v>110</v>
      </c>
      <c r="C67" s="20" t="s">
        <v>111</v>
      </c>
      <c r="D67" s="20"/>
      <c r="E67" s="20"/>
      <c r="F67" s="20"/>
      <c r="G67" s="20"/>
      <c r="H67" s="21" t="s">
        <v>20</v>
      </c>
      <c r="I67" s="22">
        <v>300</v>
      </c>
      <c r="J67" s="23"/>
      <c r="K67" s="24">
        <f>SUM(I67*J67)</f>
        <v>0</v>
      </c>
      <c r="L67" s="25">
        <v>23</v>
      </c>
      <c r="M67" s="26">
        <f>SUM(K67*L67/100)</f>
        <v>0</v>
      </c>
      <c r="N67" s="27">
        <f>SUM(K67,M67)</f>
        <v>0</v>
      </c>
      <c r="O67" s="28"/>
    </row>
    <row r="68" spans="1:15" ht="63.75" customHeight="1">
      <c r="A68" s="16">
        <v>61</v>
      </c>
      <c r="B68" s="17" t="s">
        <v>112</v>
      </c>
      <c r="C68" s="20" t="s">
        <v>113</v>
      </c>
      <c r="D68" s="20"/>
      <c r="E68" s="20"/>
      <c r="F68" s="20"/>
      <c r="G68" s="20"/>
      <c r="H68" s="21" t="s">
        <v>20</v>
      </c>
      <c r="I68" s="22">
        <v>20</v>
      </c>
      <c r="J68" s="23"/>
      <c r="K68" s="24">
        <f>SUM(I68*J68)</f>
        <v>0</v>
      </c>
      <c r="L68" s="25">
        <v>23</v>
      </c>
      <c r="M68" s="26">
        <f>SUM(K68*L68/100)</f>
        <v>0</v>
      </c>
      <c r="N68" s="27">
        <f>SUM(K68,M68)</f>
        <v>0</v>
      </c>
      <c r="O68" s="28"/>
    </row>
    <row r="69" spans="1:15" ht="63.75" customHeight="1">
      <c r="A69" s="16">
        <v>62</v>
      </c>
      <c r="B69" s="17" t="s">
        <v>114</v>
      </c>
      <c r="C69" s="20" t="s">
        <v>115</v>
      </c>
      <c r="D69" s="20"/>
      <c r="E69" s="20"/>
      <c r="F69" s="20"/>
      <c r="G69" s="20"/>
      <c r="H69" s="21" t="s">
        <v>20</v>
      </c>
      <c r="I69" s="22">
        <v>20</v>
      </c>
      <c r="J69" s="23"/>
      <c r="K69" s="24">
        <f>SUM(I69*J69)</f>
        <v>0</v>
      </c>
      <c r="L69" s="25">
        <v>23</v>
      </c>
      <c r="M69" s="26">
        <f>SUM(K69*L69/100)</f>
        <v>0</v>
      </c>
      <c r="N69" s="27">
        <f>SUM(K69,M69)</f>
        <v>0</v>
      </c>
      <c r="O69" s="28"/>
    </row>
    <row r="70" spans="1:15" ht="63.75" customHeight="1">
      <c r="A70" s="16">
        <v>63</v>
      </c>
      <c r="B70" s="17" t="s">
        <v>116</v>
      </c>
      <c r="C70" s="20" t="s">
        <v>69</v>
      </c>
      <c r="D70" s="20"/>
      <c r="E70" s="20"/>
      <c r="F70" s="20"/>
      <c r="G70" s="20"/>
      <c r="H70" s="21" t="s">
        <v>20</v>
      </c>
      <c r="I70" s="22">
        <v>30</v>
      </c>
      <c r="J70" s="23"/>
      <c r="K70" s="24">
        <f>SUM(I70*J70)</f>
        <v>0</v>
      </c>
      <c r="L70" s="25">
        <v>23</v>
      </c>
      <c r="M70" s="26">
        <f>SUM(K70*L70/100)</f>
        <v>0</v>
      </c>
      <c r="N70" s="27">
        <f>SUM(K70,M70)</f>
        <v>0</v>
      </c>
      <c r="O70" s="28"/>
    </row>
    <row r="71" spans="1:15" ht="63.75" customHeight="1">
      <c r="A71" s="40">
        <v>64</v>
      </c>
      <c r="B71" s="17" t="s">
        <v>117</v>
      </c>
      <c r="C71" s="20" t="s">
        <v>118</v>
      </c>
      <c r="D71" s="20"/>
      <c r="E71" s="20"/>
      <c r="F71" s="20"/>
      <c r="G71" s="20"/>
      <c r="H71" s="21" t="s">
        <v>20</v>
      </c>
      <c r="I71" s="22">
        <v>100</v>
      </c>
      <c r="J71" s="23"/>
      <c r="K71" s="24">
        <f>SUM(I71*J71)</f>
        <v>0</v>
      </c>
      <c r="L71" s="25">
        <v>23</v>
      </c>
      <c r="M71" s="26">
        <f>SUM(K71*L71/100)</f>
        <v>0</v>
      </c>
      <c r="N71" s="27">
        <f>SUM(K71,M71)</f>
        <v>0</v>
      </c>
      <c r="O71" s="28"/>
    </row>
    <row r="72" spans="1:15" ht="63.75" customHeight="1">
      <c r="A72" s="16">
        <v>65</v>
      </c>
      <c r="B72" s="17" t="s">
        <v>119</v>
      </c>
      <c r="C72" s="20" t="s">
        <v>33</v>
      </c>
      <c r="D72" s="20"/>
      <c r="E72" s="20"/>
      <c r="F72" s="20"/>
      <c r="G72" s="20"/>
      <c r="H72" s="21" t="s">
        <v>20</v>
      </c>
      <c r="I72" s="22">
        <v>2500</v>
      </c>
      <c r="J72" s="23"/>
      <c r="K72" s="24">
        <f>SUM(I72*J72)</f>
        <v>0</v>
      </c>
      <c r="L72" s="25">
        <v>23</v>
      </c>
      <c r="M72" s="26">
        <f>SUM(K72*L72/100)</f>
        <v>0</v>
      </c>
      <c r="N72" s="27">
        <f>SUM(K72,M72)</f>
        <v>0</v>
      </c>
      <c r="O72" s="28"/>
    </row>
    <row r="73" spans="1:15" ht="63.75" customHeight="1">
      <c r="A73" s="16">
        <v>66</v>
      </c>
      <c r="B73" s="17" t="s">
        <v>120</v>
      </c>
      <c r="C73" s="20" t="s">
        <v>33</v>
      </c>
      <c r="D73" s="20"/>
      <c r="E73" s="20"/>
      <c r="F73" s="20"/>
      <c r="G73" s="20"/>
      <c r="H73" s="21" t="s">
        <v>20</v>
      </c>
      <c r="I73" s="22">
        <v>15</v>
      </c>
      <c r="J73" s="23"/>
      <c r="K73" s="24">
        <f>SUM(I73*J73)</f>
        <v>0</v>
      </c>
      <c r="L73" s="25">
        <v>23</v>
      </c>
      <c r="M73" s="26">
        <f>SUM(K73*L73/100)</f>
        <v>0</v>
      </c>
      <c r="N73" s="27">
        <f>SUM(K73,M73)</f>
        <v>0</v>
      </c>
      <c r="O73" s="28"/>
    </row>
    <row r="74" spans="1:15" ht="63.75" customHeight="1">
      <c r="A74" s="16">
        <v>69</v>
      </c>
      <c r="B74" s="17" t="s">
        <v>121</v>
      </c>
      <c r="C74" s="20" t="s">
        <v>122</v>
      </c>
      <c r="D74" s="20"/>
      <c r="E74" s="20"/>
      <c r="F74" s="20"/>
      <c r="G74" s="20"/>
      <c r="H74" s="21" t="s">
        <v>20</v>
      </c>
      <c r="I74" s="22">
        <v>10</v>
      </c>
      <c r="J74" s="23"/>
      <c r="K74" s="24">
        <f>SUM(I74*J74)</f>
        <v>0</v>
      </c>
      <c r="L74" s="25">
        <v>23</v>
      </c>
      <c r="M74" s="26">
        <f>SUM(K74*L74/100)</f>
        <v>0</v>
      </c>
      <c r="N74" s="27">
        <f>SUM(K74,M74)</f>
        <v>0</v>
      </c>
      <c r="O74" s="28"/>
    </row>
    <row r="75" spans="1:15" ht="63.75" customHeight="1">
      <c r="A75" s="16">
        <v>68</v>
      </c>
      <c r="B75" s="17" t="s">
        <v>121</v>
      </c>
      <c r="C75" s="20" t="s">
        <v>122</v>
      </c>
      <c r="D75" s="20"/>
      <c r="E75" s="20"/>
      <c r="F75" s="20"/>
      <c r="G75" s="20"/>
      <c r="H75" s="41" t="s">
        <v>20</v>
      </c>
      <c r="I75" s="42">
        <v>10</v>
      </c>
      <c r="J75" s="23"/>
      <c r="K75" s="24">
        <f>SUM(I75*J75)</f>
        <v>0</v>
      </c>
      <c r="L75" s="25">
        <v>23</v>
      </c>
      <c r="M75" s="26">
        <f>SUM(K75*L75/100)</f>
        <v>0</v>
      </c>
      <c r="N75" s="27">
        <f>SUM(K75,M75)</f>
        <v>0</v>
      </c>
      <c r="O75" s="28"/>
    </row>
    <row r="76" spans="1:15" ht="63.75" customHeight="1">
      <c r="A76" s="16">
        <v>69</v>
      </c>
      <c r="B76" s="17" t="s">
        <v>123</v>
      </c>
      <c r="C76" s="20" t="s">
        <v>33</v>
      </c>
      <c r="D76" s="20"/>
      <c r="E76" s="20"/>
      <c r="F76" s="20"/>
      <c r="G76" s="20"/>
      <c r="H76" s="41" t="s">
        <v>20</v>
      </c>
      <c r="I76" s="42">
        <v>10</v>
      </c>
      <c r="J76" s="23"/>
      <c r="K76" s="24">
        <f>SUM(I76*J76)</f>
        <v>0</v>
      </c>
      <c r="L76" s="25">
        <v>23</v>
      </c>
      <c r="M76" s="26">
        <f>SUM(K76*L76/100)</f>
        <v>0</v>
      </c>
      <c r="N76" s="27">
        <f>SUM(K76,M76)</f>
        <v>0</v>
      </c>
      <c r="O76" s="28"/>
    </row>
    <row r="77" spans="3:7" ht="6.75" customHeight="1">
      <c r="C77" s="43"/>
      <c r="D77" s="43"/>
      <c r="E77" s="43"/>
      <c r="F77" s="43"/>
      <c r="G77" s="43"/>
    </row>
    <row r="78" spans="2:14" ht="13.5" customHeight="1">
      <c r="B78" s="44" t="s">
        <v>124</v>
      </c>
      <c r="K78" s="7" t="s">
        <v>9</v>
      </c>
      <c r="L78" s="7"/>
      <c r="M78" s="7"/>
      <c r="N78" s="7"/>
    </row>
    <row r="79" spans="2:14" ht="13.5" customHeight="1">
      <c r="B79" s="45" t="s">
        <v>125</v>
      </c>
      <c r="J79" s="46"/>
      <c r="K79" s="7"/>
      <c r="L79" s="7"/>
      <c r="M79" s="7"/>
      <c r="N79" s="7"/>
    </row>
    <row r="80" spans="3:14" ht="13.5" customHeight="1">
      <c r="C80" s="46"/>
      <c r="D80" s="46"/>
      <c r="E80" s="46"/>
      <c r="F80" s="46"/>
      <c r="G80" s="47"/>
      <c r="H80" s="46"/>
      <c r="I80" s="46"/>
      <c r="J80" s="46"/>
      <c r="K80" s="7" t="s">
        <v>11</v>
      </c>
      <c r="L80" s="7"/>
      <c r="M80" s="7" t="s">
        <v>13</v>
      </c>
      <c r="N80" s="7" t="s">
        <v>14</v>
      </c>
    </row>
    <row r="81" spans="2:14" ht="13.5" customHeight="1">
      <c r="B81" s="48" t="s">
        <v>126</v>
      </c>
      <c r="C81" s="43"/>
      <c r="D81" s="43"/>
      <c r="E81" s="43"/>
      <c r="F81" s="43"/>
      <c r="G81" s="43"/>
      <c r="K81" s="7"/>
      <c r="L81" s="7"/>
      <c r="M81" s="7"/>
      <c r="N81" s="7"/>
    </row>
    <row r="82" spans="1:14" ht="35.25" customHeight="1">
      <c r="A82" s="49"/>
      <c r="B82" s="48"/>
      <c r="C82" s="50"/>
      <c r="D82" s="50"/>
      <c r="E82" s="50"/>
      <c r="F82" s="50"/>
      <c r="G82" s="50"/>
      <c r="J82" s="51" t="s">
        <v>127</v>
      </c>
      <c r="K82" s="52">
        <f>SUM(K8:K76)</f>
        <v>0</v>
      </c>
      <c r="L82" s="52"/>
      <c r="M82" s="53">
        <f>SUM(M8:M76)</f>
        <v>0</v>
      </c>
      <c r="N82" s="54">
        <f>SUM(N8:N76)</f>
        <v>0</v>
      </c>
    </row>
    <row r="83" ht="21" customHeight="1">
      <c r="B83" s="48"/>
    </row>
  </sheetData>
  <sheetProtection selectLockedCells="1" selectUnlockedCells="1"/>
  <mergeCells count="76">
    <mergeCell ref="A1:O1"/>
    <mergeCell ref="A3:M3"/>
    <mergeCell ref="N3:O3"/>
    <mergeCell ref="A4:N4"/>
    <mergeCell ref="A5:A6"/>
    <mergeCell ref="B5:B6"/>
    <mergeCell ref="C5:G6"/>
    <mergeCell ref="H5:H6"/>
    <mergeCell ref="I5:I6"/>
    <mergeCell ref="J5:J6"/>
    <mergeCell ref="K5:N5"/>
    <mergeCell ref="O5:O6"/>
    <mergeCell ref="C15:G15"/>
    <mergeCell ref="C16:G16"/>
    <mergeCell ref="C17:G17"/>
    <mergeCell ref="C18:G18"/>
    <mergeCell ref="C19:G19"/>
    <mergeCell ref="C20:G20"/>
    <mergeCell ref="C21:G21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K78:N79"/>
    <mergeCell ref="K80:L81"/>
    <mergeCell ref="M80:M81"/>
    <mergeCell ref="N80:N81"/>
    <mergeCell ref="B81:B83"/>
    <mergeCell ref="K82:L82"/>
  </mergeCells>
  <printOptions/>
  <pageMargins left="0.15763888888888888" right="0.15763888888888888" top="0.3555555555555555" bottom="0.3555555555555555" header="0.11805555555555555" footer="0.1180555555555555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2022-10-21T12:57:57Z</cp:lastPrinted>
  <dcterms:created xsi:type="dcterms:W3CDTF">2009-04-16T09:32:48Z</dcterms:created>
  <dcterms:modified xsi:type="dcterms:W3CDTF">2023-11-21T11:54:26Z</dcterms:modified>
  <cp:category/>
  <cp:version/>
  <cp:contentType/>
  <cp:contentStatus/>
  <cp:revision>885</cp:revision>
</cp:coreProperties>
</file>