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T\Desktop\Przetargi 2023\4-remont dróg gminnych\"/>
    </mc:Choice>
  </mc:AlternateContent>
  <xr:revisionPtr revIDLastSave="0" documentId="13_ncr:1_{F2FB46DF-FFE3-4129-ACB1-93AD8BBCAE2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4" i="1" l="1"/>
  <c r="I54" i="1"/>
  <c r="G54" i="1"/>
  <c r="J54" i="1"/>
  <c r="H54" i="1"/>
  <c r="F54" i="1"/>
</calcChain>
</file>

<file path=xl/sharedStrings.xml><?xml version="1.0" encoding="utf-8"?>
<sst xmlns="http://schemas.openxmlformats.org/spreadsheetml/2006/main" count="123" uniqueCount="94">
  <si>
    <t>Lp.</t>
  </si>
  <si>
    <t>Odcinek/nr dz./ulica</t>
  </si>
  <si>
    <t>Zakres remontu</t>
  </si>
  <si>
    <t>Toliszczek  -  Nadole</t>
  </si>
  <si>
    <t>10 -kruszywo betonowe uziarnienie 0-31,5mm</t>
  </si>
  <si>
    <t>Chynowie dz. 12/6, 11, 246/3 w kierunku domów celnych</t>
  </si>
  <si>
    <t>droga gruntowa (dł. 1600m, szer. 4 m), likwidacja dziur i nierówności poprzez równanie z nadaniem odpowiedniego profilu przy pomocy równiarki drogowej z zastosowaniem materiału rodzimego + zagęszczenie walcem drogowym.</t>
  </si>
  <si>
    <t>-</t>
  </si>
  <si>
    <t>Droga Gminna 107020G – Strzebielinko - Bychowo</t>
  </si>
  <si>
    <t>droga żwirowa (dł.  90 m, szer. 6 m) (odcinek drogi od strony Słuszewa) likwidacja dziur i nierówności poprzez równanie z nadaniem odpowiedniego profilu przy pomocy równiarki drogowej z zastosowaniem materiału rodzimego + zagęszczenie walcem drogowym.</t>
  </si>
  <si>
    <t>20 -kruszywo betonowe uziarnienie 0-31,5mm</t>
  </si>
  <si>
    <t>Lisewo dz. 125/54, w kierunku domów socjalnych</t>
  </si>
  <si>
    <t>Droga Gminna 107011G – Salinko - Salino</t>
  </si>
  <si>
    <t>6 500</t>
  </si>
  <si>
    <t>Rukowo w kierunku Mierzynka, dz. 205, 62</t>
  </si>
  <si>
    <t>Gniewinko, dz. 193, 237</t>
  </si>
  <si>
    <t>droga o nawierzchni gruntowej (dł. 370 m., szer. 5 m) likwidacja dziur i nierówności poprzez równanie z nadaniem odpowiedniego profilu przy pomocy równiarki drogowej z zastosowaniem materiału rodzimego + zagęszczenie walcem drogowym, wykonanie 4 miejscowych odpływów wody na pobocze.</t>
  </si>
  <si>
    <t>nawierzchnia gruntowa (dł. 50 m, szer. 4 m.), likwidacja dziur i nierówności poprzez równanie z nadaniem odpowiedniego profilu przy pomocy równiarki drogowej z zastosowaniem materiału rodzimego + zagęszczenie walcem drogowym.</t>
  </si>
  <si>
    <t>40 -kruszywo betonowe uziarnienie 0-31,5mm</t>
  </si>
  <si>
    <t>droga o nawierzchni gruntowej (dł. 550 m, szer. 5 m.), likwidacja dziur i nierówności poprzez równanie z nadaniem odpowiedniego profilu przy pomocy równiarki drogowej z zastosowaniem materiału rodzimego + zagęszczenie walcem drogowym, wykonanie 6 miejscowych odpływów wody na pobocze.</t>
  </si>
  <si>
    <t>droga o nawierzchni gruntowo-żużlowej (dł. 190 m, szer. 4 m.), likwidacja dziur i nierówności poprzez równanie z nadaniem odpowiedniego profilu przy pomocy równiarki drogowej z zastosowaniem materiału rodzimego + zagęszczenie walcem drogowym, wykonanie 2 miejscowych odpływów wody na pobocze.</t>
  </si>
  <si>
    <t>Perlino, ul. Polanki</t>
  </si>
  <si>
    <t>droga o nawierzchni gruntowo-żwirowej (dł. 150 m, szer. 4 m.), likwidacja dziur i nierówności poprzez równanie z nadaniem odpowiedniego profilu przy pomocy równiarki drogowej z zastosowaniem materiału rodzimego + zagęszczenie walcem drogowym.</t>
  </si>
  <si>
    <t>Gniewino ul. Słoneczna - Jęczewo</t>
  </si>
  <si>
    <t>Rukowo, dz. 213</t>
  </si>
  <si>
    <t>droga o nawierzchni gruntowej (dł. 80 m, szer. 4 m.), korytowanie, wbudowanie kruszywa betonowego  o uziarnieniu 31,5 mm-63mm (ok. 30m3) w miejsca wskazane przez zamawiającego, likwidacja dziur i nierówności poprzez równanie z nadaniem odpowiedniego profilu przy pomocy równiarki drogowej + zagęszczenie walcem drogowym</t>
  </si>
  <si>
    <t>Opalino w kierunku Warszkowa</t>
  </si>
  <si>
    <t>droga o nawierzchni żwirowo-tłuczniowej (dł. 1900 m, szer. 4 m.), likwidacja dziur i nierówności poprzez równanie z nadaniem odpowiedniego profilu przy pomocy równiarki drogowej z zastosowaniem materiału rodzimego + zagęszczenie walcem drogowym.</t>
  </si>
  <si>
    <t>droga gruntowa (dł. 1300 m, szer. 5 m),  wbudowanie kruszywa betonowego  o uziarnieniu 0-31,5 mm (ok. 10 m3) w miejsca wskazane przez zamawiającego, likwidacja dziur i nierówności poprzez równanie z nadaniem odpowiedniego profilu przy pomocy równiarki drogowej z zastosowaniem materiału rodzimego + zagęszczenie walcem drogowym</t>
  </si>
  <si>
    <t>droga żwirowa (dł. 1100 m,  szer. 7 m), wbudowanie kruszywa betonowego  o uziarnieniu 0-31,5 mm (ok. 10 m3) w miejsca wskazane przez zamawiającego, likwidacja dziur i nierówności poprzez równanie z nadaniem odpowiedniego profilu przy pomocy równiarki drogowej z zastosowaniem materiału rodzimego + zagęszczenie walcem drogowym, wykonanie 12 miejscowych odpływów wody na pobocze.</t>
  </si>
  <si>
    <t>droga żwirowo- gruntowa, (1300 m, szer. 4m), wbudowanie kruszywa betonowego  o uziarnieniu 0-31,5 mm (ok. 10 m 3) w miejsca wskazane przez zamawiającego, likwidacja dziur i nierówności poprzez równanie z nadaniem odpowiedniego profilu przy pomocy równiarki drogowej z zastosowaniem materiału rodzimego + zagęszczenie walcem drogowym, wykonanie 6 miejscowych odpływów wody</t>
  </si>
  <si>
    <t>tłuczeń (dł. 900 x szer. 5 m), wbudowanie kruszywa betonowego  o uziarnieniu 0-31,5 mm (ok. 10 m 3) w miejsca wskazane przez zamawiającego,  likwidacja dziur i nierówności poprzez równanie z nadaniem odpowiedniego profilu przy pomocy równiarki drogowej z zastosowaniem materiału rodzimego + zagęszczenie walcem drogowym, wykonanie 6 miejscowych odpływów wody</t>
  </si>
  <si>
    <t>tłuczeń (dł.  1465 m x szer. 6 m)  likwidacja dziur i nierówności poprzez równanie z nadaniem odpowiedniego profilu przy pomocy równiarki drogowej z zastosowaniem materiału rodzimego + zagęszczenie walcem drogowym, wykonanie 10 miejscowych odpływów wody na pobocze.</t>
  </si>
  <si>
    <t>droga gruntowa (dł. 300 m, szer. 4 m), wbudowanie kruszywa betonowego  o uziarnieniu 0-31,5 mm (ok. 10 m 3) w miejsca wskazane przez zamawiajacego, likwidacja dziur i nierówności poprzez równanie z nadaniem odpowiedniego profilu przy pomocy równiarki drogowej z zastosowaniem materiału rodzimego + zagęszczenie walcem drogowym.</t>
  </si>
  <si>
    <t>droga szutrowa (dł. 1800 m, szer. 6 m), wbudowanie kruszywa betonowego  o uziarnieniu 0-31,5 mm (ok. 20 m3) w miejsca wskazane przez zamawiającego, likwidacja dziur i nierówności poprzez równanie z nadaniem odpowiedniego profilu przy pomocy równiarki drogowej z zastosowaniem materiału rodzimego + zagęszczenie walcem drogowym, wykonanie 12 miejscowych odpływów wody na pobocze.</t>
  </si>
  <si>
    <t>droga szutrowa (dł. 2050 m, szer. 5 m), wbudowanie kruszywa betonowego  o uziarnieniu 0-31,5 mm (ok. 30 m3) w miejsca wskazane przez zamawiajacego, likwidacja dziur i nierówności poprzez równanie z nadaniem odpowiedniego profilu przy pomocy równiarki drogowej z zastosowaniem materiału rodzimego + zagęszczenie walcem drogowym, wykonanie 8 miejscowych odpływów wody na pobocze.</t>
  </si>
  <si>
    <t>droga żużlowa (dł. 125 m., szer. 4m.), wbudowanie kruszywa betonowego  o uziarnieniu 0-31,5 mm (ok. 10 m 3) w miejsca wskazane przez zamawijącego, likwidacja dziur i nierówności poprzez równanie z nadaniem odpowiedniego profilu przy pomocy równiarki drogowej z zastosowaniem materiału rodzimego + zagęszczenie walcem drogowym.</t>
  </si>
  <si>
    <t>droga gruntowa (dl. 1700 m., szr.4 m.), wbudowanie kruszywa betonowego  o uziarnieniu 0-31,5 mm (ok. 20 m3) w miejsca wskazane przez zamawiającego,  likwidacja dziur i nierówności poprzez równanie z nadaniem odpowiedniego profilu przy pomocy równiarki drogowej z zastosowaniem materiału rodzimego + zagęszczenie walcem drogowym, wykonanie 6 miejscowych odpływów wody na pobocze.</t>
  </si>
  <si>
    <t>droga o nawierzchni gruntowej (dł. 700 m, szer. 5 m.), wbudowanie kruszywa betonowego  o uziarnieniu 0-31,5 mm (ok. 40 m3) w miejsca wskazane przez zamawijącego, likwidacja dziur i nierówności poprzez równanie z nadaniem odpowiedniego profilu przy pomocy równiarki drogowej z zastosowaniem materiału rodzimego + zagęszczenie walcem drogowym, wykonanie 4 miejscowych odpływów wody na pobocze.</t>
  </si>
  <si>
    <t>droga o nawierzchni gruntowej (dł. 600 m, szer. 5 m.) , wbudowanie kruszywa betonowego  o uziarnieniu 0-31,5 mm (ok. 10 m3) w miejsca wskazane przez zamawijącego, likwidacja dziur i nierówności poprzez równanie z nadaniem odpowiedniego profilu przy pomocy równiarki drogowej z zastosowaniem materiału rodzimego + zagęszczenie walcem drogowym, wykonanie 4 miejscowych odpływów wody na pobocze.</t>
  </si>
  <si>
    <t>droga o nawierzchni żwirowo-gruntowej (dł. 1000 m, szer. 5 m.), wbudowanie kruszywa betonowego  o uziarnieniu 0-31,5 mm (ok. 40 m3) w miejsca wskazane przez zamawijącego, likwidacja dziur i nierówności poprzez równanie z nadaniem odpowiedniego profilu przy pomocy równiarki drogowej z zastosowaniem materiału rodzimego + zagęszczenie walcem drogowym, wykonanie 10 miejscowych odpływów wody na pobocze.</t>
  </si>
  <si>
    <t>droga o nawierzchni żwirowo-gruntowej (dł. 1000 m, szer. 4 m.), wbudowanie kruszywa betonowego  o uziarnieniu 0-31,5 mm (ok. 20 m3) w miejsca wskazane przez zamawijącego, likwidacja dziur i nierówności poprzez równanie z nadaniem odpowiedniego profilu przy pomocy równiarki drogowej z zastosowaniem materiału rodzimego + zagęszczenie walcem drogowym, wykonanie 6 miejscowych odpływów wody na pobocze.</t>
  </si>
  <si>
    <t>droga o nawierzchni żwirowej (dł. 2200 m, szer. 5 m.), wbudowanie kruszywa betonowego  o uziarnieniu 0-31,5 mm (ok. 30 m3) w miejsca wskazane przez zamawijącego, likwidacja dziur i nierówności poprzez równanie z nadaniem odpowiedniego profilu przy pomocy równiarki drogowej z zastosowaniem materiału rodzimego + zagęszczenie walcem drogowym, wykonanie 12 miejscowych odpływów wody na pobocze.</t>
  </si>
  <si>
    <t>droga nawierzchni żwirowo-gruntowej (dł. 360 m, szer. 4 m.), wbudowanie kruszywa betonowego  o uziarnieniu 0-31,5 mm (ok. 20 m3) w miejsca wskazane przez zamawiającego, likwidacja dziur i nierówności poprzez równanie z nadaniem odpowiedniego profilu przy pomocy równiarki drogowej z zastosowaniem materiału rodzimego + zagęszczenie walcem drogowym, wykonanie 4 miejscowych odpływów wody na pobocze.</t>
  </si>
  <si>
    <t>droga o nawierzchni gruntowej (dł. 1100 m, szer. 3 m.), wbudowanie kruszywa betonowego  o uziarnieniu 0-31,5 mm (ok. 30 m3) w miejsca wskazane przez zamawiającego, likwidacja dziur i nierówności poprzez równanie z nadaniem odpowiedniego profilu przy pomocy równiarki drogowej z zastosowaniem materiału rodzimego + zagęszczenie walcem drogowym</t>
  </si>
  <si>
    <t>droga o nawierzchni gruntowej (dł. 340 m, szer. 4 m.), korytowanie, wbudowanie kruszywa betonowego  o uziarnieniu 31,5 mm-63mm (ok. 140m3) na całości, wbudowanie pospółki żwirowej (ok. 100m3) na całości, równanie z nadaniem odpowiedniego profilu przy pomocy równiarki drogowej + zagęszczenie walcem drogowym</t>
  </si>
  <si>
    <t>droga o nawierzchni gruntowej (dł. 80 m, szer. 3 m.), wbudowanie kruszywa betonowego  o uziarnieniu 0-31,5 mm (ok. 10 m3) w miejsca wskazane przez zamawiającego, likwidacja dziur i nierówności poprzez równanie z nadaniem odpowiedniego profilu przy pomocy równiarki drogowej z zastosowaniem materiału rodzimego + zagęszczenie walcem drogowym</t>
  </si>
  <si>
    <t>Droga Gminna 107022G Chynowie-Strzebielino</t>
  </si>
  <si>
    <t>Droga Gminna 107007G Gniewino ul. Sielska</t>
  </si>
  <si>
    <t>Gniewino, ul. Zagrodowa dz. 301</t>
  </si>
  <si>
    <t>Słuszewo dz. 111</t>
  </si>
  <si>
    <t>Słuszewo dz. 158, 147, 122, 117 do Kotłowskich</t>
  </si>
  <si>
    <t>Słuszewo „Tajwan”dz. 130, 135, 107, 137, 144</t>
  </si>
  <si>
    <t>droga żwirowo-gruntowa (dł. 1500 m, szer. 5 m.) - wbudowanie kruszywa betonowego  o uziarnieniu 0-31,5 mm (ok. 30 m 3) w miejsca wskazane przez zamawiającego, likwidacja dziur i nierówności poprzez równanie z nadaniem odpowiedniego profilu przy pomocy równiarki drogowej z zastosowaniem materiału rodzimego + zagęszczenie walcem drogowym, wykonanie 20 miejscowych odpływów wody na pobocze. 50mb bruk - uzupełnienie dziur kruszywem kamiennym o uziarnieniu 31,5-63mm (ok 5m3)</t>
  </si>
  <si>
    <t>Perlino,ul. Brzozowa – dz. 111/17, dojazd od pn ul. Jeziornej</t>
  </si>
  <si>
    <t>Perlino,ul. Szkolna (dz. 104, 9)Gminna 107016G</t>
  </si>
  <si>
    <t>Perlino, ul. Alpejska Gminna 107008G</t>
  </si>
  <si>
    <t>Perlino,ul. Jeziorna Gminna 107015G</t>
  </si>
  <si>
    <t>Perlino, ul. Akacjowa (dz. 95/12)</t>
  </si>
  <si>
    <t>Perlino, ul. Leśna (dz. 16)</t>
  </si>
  <si>
    <t>Perlino,ul. Świerkowa</t>
  </si>
  <si>
    <t>Droga Gminna 107018G Rybno - Warszkowo</t>
  </si>
  <si>
    <t>Rybno,ul. Polna</t>
  </si>
  <si>
    <t>Perlino, ul. Żwirowa dz. 156/8</t>
  </si>
  <si>
    <t>Salinko, dz.150/2 koło placu zabaw</t>
  </si>
  <si>
    <t>Ilość materiału do wbudowania 31,5-63mm (m3)</t>
  </si>
  <si>
    <t>Ilość materiału do wbudowania 0-31,5mm (m3)</t>
  </si>
  <si>
    <t xml:space="preserve">Droga Gminna 107002G – kierunek Tadzino – Gniewino, ul. Słoneczna 113/1, 70, 324/1, 33 </t>
  </si>
  <si>
    <t>Gniewino ul. Mostowa</t>
  </si>
  <si>
    <t>droga gruntowa likwidacja dziur i nierówności poprzez równanie z nadaniem odpowiedniego profilu przy pomocy równiarki drogowej z zastosowaniem materiału rodzimego + zagęszczenie walcem drogowym.</t>
  </si>
  <si>
    <t>Dodatkowe -  interwencyjne</t>
  </si>
  <si>
    <t>Łączna ilość:</t>
  </si>
  <si>
    <t>zapotrzebowanie na wbudowanie materiału</t>
  </si>
  <si>
    <t>Materiał do wykonania</t>
  </si>
  <si>
    <t>Ilość płyty JOMB szt.</t>
  </si>
  <si>
    <t>Ilość pospółka żwirowa m3</t>
  </si>
  <si>
    <t>Ilość kruszywo kamienne m3</t>
  </si>
  <si>
    <t>Powierzchnia drogi m2</t>
  </si>
  <si>
    <t>kruszywo betonowe uziarnienie 31,5-63 mm</t>
  </si>
  <si>
    <t>kruszywo betonowe uziarnienie 0-31,5mm</t>
  </si>
  <si>
    <t>kruszywo betonowe uziarnienie 0-31,5mm,  kruszywo kamienne uziarnienie 31,5-63mm</t>
  </si>
  <si>
    <t xml:space="preserve"> kruszywo betonowe uziarnienie 31,5-63 mm</t>
  </si>
  <si>
    <t>Mierzyno dz. 162</t>
  </si>
  <si>
    <t>Gniewino dz. 213</t>
  </si>
  <si>
    <t>Salinko, dz. 27 (odnoga od Bursztynowej)</t>
  </si>
  <si>
    <t>Chynowie  dz. 16</t>
  </si>
  <si>
    <t>droga gruntowa (dł. 1000m, szer. 5 m), likwidacja dziur i nierówności poprzez równanie z nadaniem odpowiedniego profilu przy pomocy równiarki drogowej z zastosowaniem materiału rodzimego + zagęszczenie walcem drogowym.</t>
  </si>
  <si>
    <t>Mierzyno dz. 149</t>
  </si>
  <si>
    <t>utwardzenie drogi dojazdowej do działki 152 (dł. 540m, szer. 4m) , równanie drogi, wbudowanie kruszywa betonowego o uziarnieniu 0-31,5mm (ok.50m3) , zastosowanie na wierzch pospółki żwirowej (ok. 30m3)</t>
  </si>
  <si>
    <t>droga do urządzenia (dł. 235 m   szerokość 4 m wbudowanie kruszywa betonowego  o uziarnieniu31,5-63 mm (ok. 10 m 3) w miejsca wskazane przez zamawiającego,  likwidacja dziur i nierówności poprzez równanie z nadaniem odpowiedniego profilu przy pomocy równiarki drogowej z zastosowaniem materiału rodzimego + zagęszczenie walcem drogowym.</t>
  </si>
  <si>
    <t>droga do urządzenia (w części - ok 350 m szerokość 4m) wbudowanie kruszywa betonowego  o uziarnieniu31,5-63 mm (ok. 10 m 3) w miejsca wskazane przez zamawiającego,  likwidacja dziur i nierówności poprzez równanie z nadaniem odpowiedniego profilu przy pomocy równiarki drogowej z zastosowaniem materiału rodzimego + zagęszczenie walcem drogowym.</t>
  </si>
  <si>
    <t>droga do urządzenia (w części -  150 m) szerokość 5m wbudowanie kruszywa betonowego  o uziarnieniu 31,5-63 mm (ok. 10 m 3) w miejsca wskazane przez zamawiającego,  likwidacja dziur i nierówności poprzez równanie z nadaniem odpowiedniego profilu przy pomocy równiarki drogowej z zastosowaniem materiału rodzimego + zagęszczenie walcem drogowym.</t>
  </si>
  <si>
    <t>Nr. Postępowania: 271.04.2023</t>
  </si>
  <si>
    <t xml:space="preserve"> Załącznik nr 12. Planowany zakres robót naprawczych na drogach gminnych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</si>
</sst>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6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6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right" vertical="center" wrapText="1"/>
    </xf>
    <xf numFmtId="0" fontId="5" fillId="4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8"/>
  <sheetViews>
    <sheetView tabSelected="1" topLeftCell="A48" zoomScaleNormal="100" workbookViewId="0">
      <selection sqref="A1:J54"/>
    </sheetView>
  </sheetViews>
  <sheetFormatPr defaultRowHeight="15" x14ac:dyDescent="0.25"/>
  <cols>
    <col min="1" max="1" width="5.42578125" style="2" customWidth="1"/>
    <col min="2" max="2" width="52.7109375" style="2" customWidth="1"/>
    <col min="3" max="3" width="62" style="2" customWidth="1"/>
    <col min="4" max="4" width="15.28515625" style="2" customWidth="1"/>
    <col min="5" max="5" width="16.42578125" style="2" customWidth="1"/>
    <col min="6" max="6" width="16.7109375" style="2" customWidth="1"/>
    <col min="7" max="7" width="16.7109375" customWidth="1"/>
    <col min="9" max="9" width="10.7109375" customWidth="1"/>
    <col min="10" max="10" width="9.7109375" customWidth="1"/>
  </cols>
  <sheetData>
    <row r="1" spans="1:10" ht="18.75" x14ac:dyDescent="0.25">
      <c r="B1" s="30" t="s">
        <v>92</v>
      </c>
    </row>
    <row r="2" spans="1:10" ht="34.9" customHeight="1" x14ac:dyDescent="0.25">
      <c r="B2" s="11" t="s">
        <v>93</v>
      </c>
    </row>
    <row r="3" spans="1:10" ht="72" customHeight="1" x14ac:dyDescent="0.25">
      <c r="A3" s="7" t="s">
        <v>0</v>
      </c>
      <c r="B3" s="7" t="s">
        <v>1</v>
      </c>
      <c r="C3" s="7" t="s">
        <v>2</v>
      </c>
      <c r="D3" s="14" t="s">
        <v>77</v>
      </c>
      <c r="E3" s="14" t="s">
        <v>73</v>
      </c>
      <c r="F3" s="14" t="s">
        <v>65</v>
      </c>
      <c r="G3" s="14" t="s">
        <v>66</v>
      </c>
      <c r="H3" s="14" t="s">
        <v>74</v>
      </c>
      <c r="I3" s="14" t="s">
        <v>75</v>
      </c>
      <c r="J3" s="14" t="s">
        <v>76</v>
      </c>
    </row>
    <row r="4" spans="1:10" x14ac:dyDescent="0.25">
      <c r="A4" s="18">
        <v>1</v>
      </c>
      <c r="B4" s="18" t="s">
        <v>3</v>
      </c>
      <c r="C4" s="21" t="s">
        <v>28</v>
      </c>
      <c r="D4" s="26">
        <v>6500</v>
      </c>
      <c r="E4" s="21" t="s">
        <v>78</v>
      </c>
      <c r="F4" s="18">
        <v>10</v>
      </c>
      <c r="G4" s="18">
        <v>0</v>
      </c>
      <c r="H4" s="18">
        <v>0</v>
      </c>
      <c r="I4" s="18">
        <v>0</v>
      </c>
      <c r="J4" s="18">
        <v>0</v>
      </c>
    </row>
    <row r="5" spans="1:10" x14ac:dyDescent="0.25">
      <c r="A5" s="18"/>
      <c r="B5" s="18"/>
      <c r="C5" s="21"/>
      <c r="D5" s="26"/>
      <c r="E5" s="21"/>
      <c r="F5" s="18"/>
      <c r="G5" s="18"/>
      <c r="H5" s="18"/>
      <c r="I5" s="18"/>
      <c r="J5" s="18"/>
    </row>
    <row r="6" spans="1:10" ht="99" customHeight="1" x14ac:dyDescent="0.25">
      <c r="A6" s="18"/>
      <c r="B6" s="18"/>
      <c r="C6" s="21"/>
      <c r="D6" s="26"/>
      <c r="E6" s="21"/>
      <c r="F6" s="18"/>
      <c r="G6" s="18"/>
      <c r="H6" s="18"/>
      <c r="I6" s="18"/>
      <c r="J6" s="18"/>
    </row>
    <row r="7" spans="1:10" ht="55.9" customHeight="1" x14ac:dyDescent="0.25">
      <c r="A7" s="18">
        <v>2</v>
      </c>
      <c r="B7" s="18" t="s">
        <v>47</v>
      </c>
      <c r="C7" s="21" t="s">
        <v>29</v>
      </c>
      <c r="D7" s="26">
        <v>7700</v>
      </c>
      <c r="E7" s="23" t="s">
        <v>79</v>
      </c>
      <c r="F7" s="18">
        <v>0</v>
      </c>
      <c r="G7" s="18">
        <v>10</v>
      </c>
      <c r="H7" s="18">
        <v>0</v>
      </c>
      <c r="I7" s="18">
        <v>0</v>
      </c>
      <c r="J7" s="21">
        <v>0</v>
      </c>
    </row>
    <row r="8" spans="1:10" ht="65.45" customHeight="1" x14ac:dyDescent="0.25">
      <c r="A8" s="18"/>
      <c r="B8" s="18"/>
      <c r="C8" s="21"/>
      <c r="D8" s="26"/>
      <c r="E8" s="24"/>
      <c r="F8" s="18"/>
      <c r="G8" s="18"/>
      <c r="H8" s="18"/>
      <c r="I8" s="18"/>
      <c r="J8" s="21"/>
    </row>
    <row r="9" spans="1:10" ht="70.900000000000006" customHeight="1" x14ac:dyDescent="0.25">
      <c r="A9" s="3">
        <v>3</v>
      </c>
      <c r="B9" s="3" t="s">
        <v>5</v>
      </c>
      <c r="C9" s="4" t="s">
        <v>6</v>
      </c>
      <c r="D9" s="5">
        <v>6400</v>
      </c>
      <c r="E9" s="4" t="s">
        <v>7</v>
      </c>
      <c r="F9" s="3">
        <v>0</v>
      </c>
      <c r="G9" s="3">
        <v>0</v>
      </c>
      <c r="H9" s="3">
        <v>0</v>
      </c>
      <c r="I9" s="3">
        <v>0</v>
      </c>
      <c r="J9" s="3">
        <v>0</v>
      </c>
    </row>
    <row r="10" spans="1:10" ht="70.900000000000006" customHeight="1" x14ac:dyDescent="0.25">
      <c r="A10" s="3"/>
      <c r="B10" s="3" t="s">
        <v>85</v>
      </c>
      <c r="C10" s="4" t="s">
        <v>86</v>
      </c>
      <c r="D10" s="5">
        <v>5000</v>
      </c>
      <c r="E10" s="4" t="s">
        <v>79</v>
      </c>
      <c r="F10" s="3">
        <v>0</v>
      </c>
      <c r="G10" s="3">
        <v>0</v>
      </c>
      <c r="H10" s="10">
        <v>0</v>
      </c>
      <c r="I10" s="10">
        <v>0</v>
      </c>
      <c r="J10" s="3">
        <v>0</v>
      </c>
    </row>
    <row r="11" spans="1:10" ht="70.900000000000006" customHeight="1" x14ac:dyDescent="0.25">
      <c r="A11" s="3">
        <v>4</v>
      </c>
      <c r="B11" s="3" t="s">
        <v>68</v>
      </c>
      <c r="C11" s="4" t="s">
        <v>69</v>
      </c>
      <c r="D11" s="5">
        <v>1000</v>
      </c>
      <c r="E11" s="4" t="s">
        <v>7</v>
      </c>
      <c r="F11" s="3">
        <v>0</v>
      </c>
      <c r="G11" s="3">
        <v>0</v>
      </c>
      <c r="H11" s="10">
        <v>0</v>
      </c>
      <c r="I11" s="10">
        <v>0</v>
      </c>
      <c r="J11" s="3">
        <v>0</v>
      </c>
    </row>
    <row r="12" spans="1:10" ht="112.15" customHeight="1" x14ac:dyDescent="0.25">
      <c r="A12" s="10">
        <v>5</v>
      </c>
      <c r="B12" s="10" t="s">
        <v>48</v>
      </c>
      <c r="C12" s="16" t="s">
        <v>30</v>
      </c>
      <c r="D12" s="17">
        <v>5200</v>
      </c>
      <c r="E12" s="16" t="s">
        <v>79</v>
      </c>
      <c r="F12" s="10">
        <v>0</v>
      </c>
      <c r="G12" s="10">
        <v>10</v>
      </c>
      <c r="H12" s="10">
        <v>0</v>
      </c>
      <c r="I12" s="10">
        <v>0</v>
      </c>
      <c r="J12" s="10">
        <v>0</v>
      </c>
    </row>
    <row r="13" spans="1:10" ht="98.25" customHeight="1" x14ac:dyDescent="0.25">
      <c r="A13" s="3"/>
      <c r="B13" s="4" t="s">
        <v>83</v>
      </c>
      <c r="C13" s="15" t="s">
        <v>90</v>
      </c>
      <c r="D13" s="4">
        <v>1400</v>
      </c>
      <c r="E13" s="4" t="s">
        <v>78</v>
      </c>
      <c r="F13" s="4">
        <v>10</v>
      </c>
      <c r="G13" s="3">
        <v>0</v>
      </c>
      <c r="H13" s="3">
        <v>0</v>
      </c>
      <c r="I13" s="3">
        <v>1400</v>
      </c>
      <c r="J13" s="3">
        <v>0</v>
      </c>
    </row>
    <row r="14" spans="1:10" ht="117" customHeight="1" x14ac:dyDescent="0.25">
      <c r="A14" s="3">
        <v>6</v>
      </c>
      <c r="B14" s="4" t="s">
        <v>8</v>
      </c>
      <c r="C14" s="4" t="s">
        <v>31</v>
      </c>
      <c r="D14" s="5">
        <v>4500</v>
      </c>
      <c r="E14" s="4" t="s">
        <v>4</v>
      </c>
      <c r="F14" s="4">
        <v>0</v>
      </c>
      <c r="G14" s="4">
        <v>10</v>
      </c>
      <c r="H14" s="4">
        <v>0</v>
      </c>
      <c r="I14" s="3">
        <v>0</v>
      </c>
      <c r="J14" s="3">
        <v>0</v>
      </c>
    </row>
    <row r="15" spans="1:10" ht="32.450000000000003" customHeight="1" x14ac:dyDescent="0.25">
      <c r="A15" s="18">
        <v>7</v>
      </c>
      <c r="B15" s="21" t="s">
        <v>67</v>
      </c>
      <c r="C15" s="21" t="s">
        <v>32</v>
      </c>
      <c r="D15" s="26">
        <v>8790</v>
      </c>
      <c r="E15" s="21" t="s">
        <v>7</v>
      </c>
      <c r="F15" s="21">
        <v>0</v>
      </c>
      <c r="G15" s="21">
        <v>0</v>
      </c>
      <c r="H15" s="23">
        <v>0</v>
      </c>
      <c r="I15" s="19">
        <v>0</v>
      </c>
      <c r="J15" s="18">
        <v>0</v>
      </c>
    </row>
    <row r="16" spans="1:10" ht="75.599999999999994" customHeight="1" x14ac:dyDescent="0.25">
      <c r="A16" s="18"/>
      <c r="B16" s="21"/>
      <c r="C16" s="21"/>
      <c r="D16" s="26"/>
      <c r="E16" s="21"/>
      <c r="F16" s="21"/>
      <c r="G16" s="21"/>
      <c r="H16" s="24"/>
      <c r="I16" s="20"/>
      <c r="J16" s="18"/>
    </row>
    <row r="17" spans="1:10" ht="100.9" customHeight="1" x14ac:dyDescent="0.25">
      <c r="A17" s="21">
        <v>8</v>
      </c>
      <c r="B17" s="21" t="s">
        <v>49</v>
      </c>
      <c r="C17" s="21" t="s">
        <v>33</v>
      </c>
      <c r="D17" s="26">
        <v>1200</v>
      </c>
      <c r="E17" s="21" t="s">
        <v>79</v>
      </c>
      <c r="F17" s="21">
        <v>0</v>
      </c>
      <c r="G17" s="21">
        <v>10</v>
      </c>
      <c r="H17" s="21">
        <v>0</v>
      </c>
      <c r="I17" s="19">
        <v>0</v>
      </c>
      <c r="J17" s="19">
        <v>0</v>
      </c>
    </row>
    <row r="18" spans="1:10" x14ac:dyDescent="0.25">
      <c r="A18" s="21"/>
      <c r="B18" s="21"/>
      <c r="C18" s="21"/>
      <c r="D18" s="26"/>
      <c r="E18" s="21"/>
      <c r="F18" s="21"/>
      <c r="G18" s="21"/>
      <c r="H18" s="21"/>
      <c r="I18" s="20"/>
      <c r="J18" s="20"/>
    </row>
    <row r="19" spans="1:10" ht="57.6" customHeight="1" x14ac:dyDescent="0.25">
      <c r="A19" s="18">
        <v>9</v>
      </c>
      <c r="B19" s="21" t="s">
        <v>50</v>
      </c>
      <c r="C19" s="21" t="s">
        <v>9</v>
      </c>
      <c r="D19" s="21">
        <v>540</v>
      </c>
      <c r="E19" s="21" t="s">
        <v>7</v>
      </c>
      <c r="F19" s="21">
        <v>0</v>
      </c>
      <c r="G19" s="21">
        <v>0</v>
      </c>
      <c r="H19" s="21">
        <v>0</v>
      </c>
      <c r="I19" s="19">
        <v>0</v>
      </c>
      <c r="J19" s="19">
        <v>0</v>
      </c>
    </row>
    <row r="20" spans="1:10" x14ac:dyDescent="0.25">
      <c r="A20" s="18"/>
      <c r="B20" s="21"/>
      <c r="C20" s="21"/>
      <c r="D20" s="21"/>
      <c r="E20" s="21"/>
      <c r="F20" s="21"/>
      <c r="G20" s="21"/>
      <c r="H20" s="21"/>
      <c r="I20" s="20"/>
      <c r="J20" s="20"/>
    </row>
    <row r="21" spans="1:10" ht="14.45" customHeight="1" x14ac:dyDescent="0.25">
      <c r="A21" s="18">
        <v>10</v>
      </c>
      <c r="B21" s="18" t="s">
        <v>51</v>
      </c>
      <c r="C21" s="21" t="s">
        <v>34</v>
      </c>
      <c r="D21" s="25">
        <v>9000</v>
      </c>
      <c r="E21" s="21" t="s">
        <v>79</v>
      </c>
      <c r="F21" s="21">
        <v>0</v>
      </c>
      <c r="G21" s="21">
        <v>20</v>
      </c>
      <c r="H21" s="21">
        <v>0</v>
      </c>
      <c r="I21" s="19">
        <v>0</v>
      </c>
      <c r="J21" s="19">
        <v>0</v>
      </c>
    </row>
    <row r="22" spans="1:10" x14ac:dyDescent="0.25">
      <c r="A22" s="18"/>
      <c r="B22" s="18"/>
      <c r="C22" s="21"/>
      <c r="D22" s="25"/>
      <c r="E22" s="21"/>
      <c r="F22" s="21"/>
      <c r="G22" s="21"/>
      <c r="H22" s="21"/>
      <c r="I22" s="22"/>
      <c r="J22" s="22"/>
    </row>
    <row r="23" spans="1:10" ht="81" customHeight="1" x14ac:dyDescent="0.25">
      <c r="A23" s="18"/>
      <c r="B23" s="18"/>
      <c r="C23" s="21"/>
      <c r="D23" s="25"/>
      <c r="E23" s="21"/>
      <c r="F23" s="21"/>
      <c r="G23" s="21"/>
      <c r="H23" s="21"/>
      <c r="I23" s="20"/>
      <c r="J23" s="20"/>
    </row>
    <row r="24" spans="1:10" ht="86.45" customHeight="1" x14ac:dyDescent="0.25">
      <c r="A24" s="18">
        <v>11</v>
      </c>
      <c r="B24" s="18" t="s">
        <v>52</v>
      </c>
      <c r="C24" s="21" t="s">
        <v>35</v>
      </c>
      <c r="D24" s="25">
        <v>1250</v>
      </c>
      <c r="E24" s="21" t="s">
        <v>79</v>
      </c>
      <c r="F24" s="18">
        <v>0</v>
      </c>
      <c r="G24" s="18">
        <v>30</v>
      </c>
      <c r="H24" s="18">
        <v>0</v>
      </c>
      <c r="I24" s="18">
        <v>0</v>
      </c>
      <c r="J24" s="18">
        <v>0</v>
      </c>
    </row>
    <row r="25" spans="1:10" x14ac:dyDescent="0.25">
      <c r="A25" s="18"/>
      <c r="B25" s="18"/>
      <c r="C25" s="21"/>
      <c r="D25" s="25"/>
      <c r="E25" s="21"/>
      <c r="F25" s="18"/>
      <c r="G25" s="18"/>
      <c r="H25" s="18"/>
      <c r="I25" s="18"/>
      <c r="J25" s="18"/>
    </row>
    <row r="26" spans="1:10" ht="99" customHeight="1" x14ac:dyDescent="0.25">
      <c r="A26" s="3">
        <v>12</v>
      </c>
      <c r="B26" s="3" t="s">
        <v>11</v>
      </c>
      <c r="C26" s="4" t="s">
        <v>36</v>
      </c>
      <c r="D26" s="3">
        <v>500</v>
      </c>
      <c r="E26" s="4" t="s">
        <v>79</v>
      </c>
      <c r="F26" s="3">
        <v>0</v>
      </c>
      <c r="G26" s="3">
        <v>10</v>
      </c>
      <c r="H26" s="3">
        <v>0</v>
      </c>
      <c r="I26" s="3">
        <v>0</v>
      </c>
      <c r="J26" s="3">
        <v>0</v>
      </c>
    </row>
    <row r="27" spans="1:10" ht="114" customHeight="1" x14ac:dyDescent="0.25">
      <c r="A27" s="18">
        <v>13</v>
      </c>
      <c r="B27" s="18" t="s">
        <v>12</v>
      </c>
      <c r="C27" s="21" t="s">
        <v>53</v>
      </c>
      <c r="D27" s="18" t="s">
        <v>13</v>
      </c>
      <c r="E27" s="21" t="s">
        <v>80</v>
      </c>
      <c r="F27" s="18">
        <v>0</v>
      </c>
      <c r="G27" s="18">
        <v>30</v>
      </c>
      <c r="H27" s="18">
        <v>0</v>
      </c>
      <c r="I27" s="18">
        <v>0</v>
      </c>
      <c r="J27" s="18">
        <v>5</v>
      </c>
    </row>
    <row r="28" spans="1:10" ht="42" customHeight="1" x14ac:dyDescent="0.25">
      <c r="A28" s="18"/>
      <c r="B28" s="18"/>
      <c r="C28" s="21"/>
      <c r="D28" s="18"/>
      <c r="E28" s="21"/>
      <c r="F28" s="18"/>
      <c r="G28" s="18"/>
      <c r="H28" s="18"/>
      <c r="I28" s="18"/>
      <c r="J28" s="18"/>
    </row>
    <row r="29" spans="1:10" ht="31.9" customHeight="1" x14ac:dyDescent="0.25">
      <c r="A29" s="18"/>
      <c r="B29" s="18"/>
      <c r="C29" s="21"/>
      <c r="D29" s="18"/>
      <c r="E29" s="21"/>
      <c r="F29" s="18"/>
      <c r="G29" s="18"/>
      <c r="H29" s="18"/>
      <c r="I29" s="18"/>
      <c r="J29" s="18"/>
    </row>
    <row r="30" spans="1:10" ht="117.6" customHeight="1" x14ac:dyDescent="0.25">
      <c r="A30" s="3">
        <v>15</v>
      </c>
      <c r="B30" s="3" t="s">
        <v>14</v>
      </c>
      <c r="C30" s="4" t="s">
        <v>37</v>
      </c>
      <c r="D30" s="6">
        <v>6800</v>
      </c>
      <c r="E30" s="4" t="s">
        <v>79</v>
      </c>
      <c r="F30" s="3">
        <v>0</v>
      </c>
      <c r="G30" s="3">
        <v>20</v>
      </c>
      <c r="H30" s="3">
        <v>0</v>
      </c>
      <c r="I30" s="3">
        <v>0</v>
      </c>
      <c r="J30" s="3">
        <v>0</v>
      </c>
    </row>
    <row r="31" spans="1:10" ht="104.45" customHeight="1" x14ac:dyDescent="0.25">
      <c r="A31" s="3">
        <v>16</v>
      </c>
      <c r="B31" s="3" t="s">
        <v>15</v>
      </c>
      <c r="C31" s="4" t="s">
        <v>16</v>
      </c>
      <c r="D31" s="6">
        <v>1850</v>
      </c>
      <c r="E31" s="3" t="s">
        <v>7</v>
      </c>
      <c r="F31" s="3">
        <v>0</v>
      </c>
      <c r="G31" s="3">
        <v>0</v>
      </c>
      <c r="H31" s="3">
        <v>0</v>
      </c>
      <c r="I31" s="3">
        <v>0</v>
      </c>
      <c r="J31" s="3">
        <v>0</v>
      </c>
    </row>
    <row r="32" spans="1:10" ht="77.45" customHeight="1" x14ac:dyDescent="0.25">
      <c r="A32" s="3">
        <v>35</v>
      </c>
      <c r="B32" s="4" t="s">
        <v>26</v>
      </c>
      <c r="C32" s="4" t="s">
        <v>27</v>
      </c>
      <c r="D32" s="4">
        <v>7600</v>
      </c>
      <c r="E32" s="4" t="s">
        <v>78</v>
      </c>
      <c r="F32" s="4">
        <v>10</v>
      </c>
      <c r="G32" s="3">
        <v>0</v>
      </c>
      <c r="H32" s="3">
        <v>0</v>
      </c>
      <c r="I32" s="3">
        <v>7600</v>
      </c>
      <c r="J32" s="3">
        <v>0</v>
      </c>
    </row>
    <row r="33" spans="1:10" ht="103.9" customHeight="1" x14ac:dyDescent="0.25">
      <c r="A33" s="3">
        <v>18</v>
      </c>
      <c r="B33" s="3" t="s">
        <v>54</v>
      </c>
      <c r="C33" s="4" t="s">
        <v>17</v>
      </c>
      <c r="D33" s="3">
        <v>200</v>
      </c>
      <c r="E33" s="3" t="s">
        <v>7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11" customHeight="1" x14ac:dyDescent="0.25">
      <c r="A34" s="3">
        <v>19</v>
      </c>
      <c r="B34" s="3" t="s">
        <v>55</v>
      </c>
      <c r="C34" s="4" t="s">
        <v>38</v>
      </c>
      <c r="D34" s="6">
        <v>3500</v>
      </c>
      <c r="E34" s="4" t="s">
        <v>79</v>
      </c>
      <c r="F34" s="3">
        <v>0</v>
      </c>
      <c r="G34" s="3">
        <v>40</v>
      </c>
      <c r="H34" s="3">
        <v>0</v>
      </c>
      <c r="I34" s="3">
        <v>0</v>
      </c>
      <c r="J34" s="3">
        <v>0</v>
      </c>
    </row>
    <row r="35" spans="1:10" ht="112.15" customHeight="1" x14ac:dyDescent="0.25">
      <c r="A35" s="3">
        <v>20</v>
      </c>
      <c r="B35" s="3" t="s">
        <v>56</v>
      </c>
      <c r="C35" s="4" t="s">
        <v>39</v>
      </c>
      <c r="D35" s="6">
        <v>3000</v>
      </c>
      <c r="E35" s="4" t="s">
        <v>4</v>
      </c>
      <c r="F35" s="3">
        <v>0</v>
      </c>
      <c r="G35" s="3">
        <v>10</v>
      </c>
      <c r="H35" s="3">
        <v>0</v>
      </c>
      <c r="I35" s="3">
        <v>0</v>
      </c>
      <c r="J35" s="3">
        <v>0</v>
      </c>
    </row>
    <row r="36" spans="1:10" ht="131.44999999999999" customHeight="1" x14ac:dyDescent="0.25">
      <c r="A36" s="3">
        <v>21</v>
      </c>
      <c r="B36" s="4" t="s">
        <v>57</v>
      </c>
      <c r="C36" s="4" t="s">
        <v>40</v>
      </c>
      <c r="D36" s="5">
        <v>5000</v>
      </c>
      <c r="E36" s="4" t="s">
        <v>18</v>
      </c>
      <c r="F36" s="4">
        <v>0</v>
      </c>
      <c r="G36" s="3">
        <v>40</v>
      </c>
      <c r="H36" s="3">
        <v>0</v>
      </c>
      <c r="I36" s="3">
        <v>0</v>
      </c>
      <c r="J36" s="3">
        <v>0</v>
      </c>
    </row>
    <row r="37" spans="1:10" ht="91.15" customHeight="1" x14ac:dyDescent="0.25">
      <c r="A37" s="3">
        <v>22</v>
      </c>
      <c r="B37" s="4" t="s">
        <v>58</v>
      </c>
      <c r="C37" s="4" t="s">
        <v>19</v>
      </c>
      <c r="D37" s="5">
        <v>2750</v>
      </c>
      <c r="E37" s="4" t="s">
        <v>7</v>
      </c>
      <c r="F37" s="4">
        <v>0</v>
      </c>
      <c r="G37" s="3">
        <v>0</v>
      </c>
      <c r="H37" s="3">
        <v>0</v>
      </c>
      <c r="I37" s="3">
        <v>0</v>
      </c>
      <c r="J37" s="3">
        <v>0</v>
      </c>
    </row>
    <row r="38" spans="1:10" ht="129.6" customHeight="1" x14ac:dyDescent="0.25">
      <c r="A38" s="3">
        <v>23</v>
      </c>
      <c r="B38" s="4" t="s">
        <v>59</v>
      </c>
      <c r="C38" s="4" t="s">
        <v>41</v>
      </c>
      <c r="D38" s="5">
        <v>4000</v>
      </c>
      <c r="E38" s="4" t="s">
        <v>79</v>
      </c>
      <c r="F38" s="4">
        <v>0</v>
      </c>
      <c r="G38" s="3">
        <v>20</v>
      </c>
      <c r="H38" s="3">
        <v>0</v>
      </c>
      <c r="I38" s="3">
        <v>0</v>
      </c>
      <c r="J38" s="3">
        <v>0</v>
      </c>
    </row>
    <row r="39" spans="1:10" ht="123.6" customHeight="1" x14ac:dyDescent="0.25">
      <c r="A39" s="3">
        <v>24</v>
      </c>
      <c r="B39" s="4" t="s">
        <v>60</v>
      </c>
      <c r="C39" s="4" t="s">
        <v>20</v>
      </c>
      <c r="D39" s="4">
        <v>760</v>
      </c>
      <c r="E39" s="4" t="s">
        <v>7</v>
      </c>
      <c r="F39" s="4">
        <v>0</v>
      </c>
      <c r="G39" s="3">
        <v>0</v>
      </c>
      <c r="H39" s="3">
        <v>0</v>
      </c>
      <c r="I39" s="3">
        <v>0</v>
      </c>
      <c r="J39" s="3">
        <v>0</v>
      </c>
    </row>
    <row r="40" spans="1:10" ht="90" customHeight="1" x14ac:dyDescent="0.25">
      <c r="A40" s="3">
        <v>25</v>
      </c>
      <c r="B40" s="4" t="s">
        <v>21</v>
      </c>
      <c r="C40" s="4" t="s">
        <v>22</v>
      </c>
      <c r="D40" s="4">
        <v>600</v>
      </c>
      <c r="E40" s="4" t="s">
        <v>7</v>
      </c>
      <c r="F40" s="4">
        <v>0</v>
      </c>
      <c r="G40" s="3">
        <v>0</v>
      </c>
      <c r="H40" s="3">
        <v>0</v>
      </c>
      <c r="I40" s="3">
        <v>0</v>
      </c>
      <c r="J40" s="3">
        <v>0</v>
      </c>
    </row>
    <row r="41" spans="1:10" ht="121.15" customHeight="1" x14ac:dyDescent="0.25">
      <c r="A41" s="3">
        <v>26</v>
      </c>
      <c r="B41" s="4" t="s">
        <v>61</v>
      </c>
      <c r="C41" s="4" t="s">
        <v>42</v>
      </c>
      <c r="D41" s="5">
        <v>11000</v>
      </c>
      <c r="E41" s="4" t="s">
        <v>79</v>
      </c>
      <c r="F41" s="4">
        <v>0</v>
      </c>
      <c r="G41" s="3">
        <v>30</v>
      </c>
      <c r="H41" s="3">
        <v>0</v>
      </c>
      <c r="I41" s="3">
        <v>0</v>
      </c>
      <c r="J41" s="3">
        <v>0</v>
      </c>
    </row>
    <row r="42" spans="1:10" ht="118.15" customHeight="1" x14ac:dyDescent="0.25">
      <c r="A42" s="3">
        <v>27</v>
      </c>
      <c r="B42" s="4" t="s">
        <v>62</v>
      </c>
      <c r="C42" s="4" t="s">
        <v>43</v>
      </c>
      <c r="D42" s="5">
        <v>1440</v>
      </c>
      <c r="E42" s="4" t="s">
        <v>10</v>
      </c>
      <c r="F42" s="4">
        <v>0</v>
      </c>
      <c r="G42" s="3">
        <v>20</v>
      </c>
      <c r="H42" s="3">
        <v>0</v>
      </c>
      <c r="I42" s="3">
        <v>0</v>
      </c>
      <c r="J42" s="3">
        <v>0</v>
      </c>
    </row>
    <row r="43" spans="1:10" ht="117" customHeight="1" x14ac:dyDescent="0.25">
      <c r="A43" s="3">
        <v>30</v>
      </c>
      <c r="B43" s="4" t="s">
        <v>23</v>
      </c>
      <c r="C43" s="4" t="s">
        <v>44</v>
      </c>
      <c r="D43" s="5">
        <v>3300</v>
      </c>
      <c r="E43" s="4" t="s">
        <v>79</v>
      </c>
      <c r="F43" s="4">
        <v>0</v>
      </c>
      <c r="G43" s="3">
        <v>30</v>
      </c>
      <c r="H43" s="3">
        <v>0</v>
      </c>
      <c r="I43" s="3">
        <v>0</v>
      </c>
      <c r="J43" s="3">
        <v>0</v>
      </c>
    </row>
    <row r="44" spans="1:10" ht="87.6" customHeight="1" x14ac:dyDescent="0.25">
      <c r="A44" s="3">
        <v>31</v>
      </c>
      <c r="B44" s="4" t="s">
        <v>24</v>
      </c>
      <c r="C44" s="4" t="s">
        <v>45</v>
      </c>
      <c r="D44" s="5">
        <v>1360</v>
      </c>
      <c r="E44" s="4" t="s">
        <v>81</v>
      </c>
      <c r="F44" s="4">
        <v>140</v>
      </c>
      <c r="G44" s="3">
        <v>0</v>
      </c>
      <c r="H44" s="3">
        <v>0</v>
      </c>
      <c r="I44" s="3">
        <v>0</v>
      </c>
      <c r="J44" s="3">
        <v>0</v>
      </c>
    </row>
    <row r="45" spans="1:10" ht="107.45" customHeight="1" x14ac:dyDescent="0.25">
      <c r="A45" s="3">
        <v>32</v>
      </c>
      <c r="B45" s="4" t="s">
        <v>63</v>
      </c>
      <c r="C45" s="4" t="s">
        <v>25</v>
      </c>
      <c r="D45" s="4">
        <v>320</v>
      </c>
      <c r="E45" s="4" t="s">
        <v>78</v>
      </c>
      <c r="F45" s="4">
        <v>30</v>
      </c>
      <c r="G45" s="3">
        <v>0</v>
      </c>
      <c r="H45" s="3">
        <v>0</v>
      </c>
      <c r="I45" s="3">
        <v>0</v>
      </c>
      <c r="J45" s="3">
        <v>0</v>
      </c>
    </row>
    <row r="47" spans="1:10" ht="120" customHeight="1" x14ac:dyDescent="0.25">
      <c r="A47" s="3"/>
      <c r="B47" s="4" t="s">
        <v>82</v>
      </c>
      <c r="C47" s="4" t="s">
        <v>89</v>
      </c>
      <c r="D47" s="4">
        <v>940</v>
      </c>
      <c r="E47" s="4" t="s">
        <v>78</v>
      </c>
      <c r="F47" s="4">
        <v>10</v>
      </c>
      <c r="G47" s="3">
        <v>0</v>
      </c>
      <c r="H47" s="3">
        <v>0</v>
      </c>
      <c r="I47" s="3">
        <v>940</v>
      </c>
      <c r="J47" s="3">
        <v>0</v>
      </c>
    </row>
    <row r="48" spans="1:10" ht="90" customHeight="1" x14ac:dyDescent="0.25">
      <c r="A48" s="3"/>
      <c r="B48" s="4" t="s">
        <v>87</v>
      </c>
      <c r="C48" s="4" t="s">
        <v>88</v>
      </c>
      <c r="D48" s="4">
        <v>2160</v>
      </c>
      <c r="E48" s="4" t="s">
        <v>78</v>
      </c>
      <c r="F48" s="4">
        <v>10</v>
      </c>
      <c r="G48" s="3">
        <v>0</v>
      </c>
      <c r="H48" s="3">
        <v>0</v>
      </c>
      <c r="I48" s="3">
        <v>0</v>
      </c>
      <c r="J48" s="3"/>
    </row>
    <row r="50" spans="1:10" ht="117" customHeight="1" x14ac:dyDescent="0.25">
      <c r="A50" s="3">
        <v>33</v>
      </c>
      <c r="B50" s="4" t="s">
        <v>64</v>
      </c>
      <c r="C50" s="4" t="s">
        <v>46</v>
      </c>
      <c r="D50" s="4">
        <v>240</v>
      </c>
      <c r="E50" s="4" t="s">
        <v>79</v>
      </c>
      <c r="F50" s="4">
        <v>0</v>
      </c>
      <c r="G50" s="3">
        <v>10</v>
      </c>
      <c r="H50" s="3">
        <v>0</v>
      </c>
      <c r="I50" s="3">
        <v>0</v>
      </c>
      <c r="J50" s="3">
        <v>0</v>
      </c>
    </row>
    <row r="51" spans="1:10" ht="97.5" customHeight="1" x14ac:dyDescent="0.25">
      <c r="A51" s="3"/>
      <c r="B51" s="4" t="s">
        <v>84</v>
      </c>
      <c r="C51" s="4" t="s">
        <v>91</v>
      </c>
      <c r="D51" s="4">
        <v>750</v>
      </c>
      <c r="E51" s="4" t="s">
        <v>78</v>
      </c>
      <c r="F51" s="4">
        <v>10</v>
      </c>
      <c r="G51" s="3">
        <v>0</v>
      </c>
      <c r="H51" s="3">
        <v>0</v>
      </c>
      <c r="I51" s="3">
        <v>750</v>
      </c>
      <c r="J51" s="3"/>
    </row>
    <row r="53" spans="1:10" ht="52.15" customHeight="1" x14ac:dyDescent="0.25">
      <c r="A53" s="3">
        <v>36</v>
      </c>
      <c r="B53" s="4" t="s">
        <v>70</v>
      </c>
      <c r="C53" s="4" t="s">
        <v>72</v>
      </c>
      <c r="D53" s="4" t="s">
        <v>7</v>
      </c>
      <c r="E53" s="4" t="s">
        <v>7</v>
      </c>
      <c r="F53" s="4">
        <v>50</v>
      </c>
      <c r="G53" s="3">
        <v>100</v>
      </c>
      <c r="H53" s="3">
        <v>120</v>
      </c>
      <c r="I53" s="4">
        <v>50</v>
      </c>
      <c r="J53" s="4">
        <v>10</v>
      </c>
    </row>
    <row r="54" spans="1:10" ht="35.450000000000003" customHeight="1" x14ac:dyDescent="0.25">
      <c r="A54" s="27" t="s">
        <v>71</v>
      </c>
      <c r="B54" s="28"/>
      <c r="C54" s="29"/>
      <c r="D54" s="8">
        <f>SUM(D4:D53)</f>
        <v>116550</v>
      </c>
      <c r="E54" s="9"/>
      <c r="F54" s="12">
        <f>F53+F45+F44+F4+SUM(F4:F53)</f>
        <v>510</v>
      </c>
      <c r="G54" s="13">
        <f>SUM(G4:G53)</f>
        <v>450</v>
      </c>
      <c r="H54" s="13">
        <f>SUM(H4:H53)</f>
        <v>120</v>
      </c>
      <c r="I54" s="31">
        <f>SUM(I4:I53)</f>
        <v>10740</v>
      </c>
      <c r="J54" s="13">
        <f>SUM(J4:J53)</f>
        <v>15</v>
      </c>
    </row>
    <row r="55" spans="1:10" x14ac:dyDescent="0.25">
      <c r="B55" s="1"/>
      <c r="C55" s="1"/>
      <c r="D55" s="1"/>
      <c r="E55" s="1"/>
      <c r="F55" s="1"/>
      <c r="G55" s="2"/>
      <c r="H55" s="2"/>
      <c r="I55" s="2"/>
      <c r="J55" s="2"/>
    </row>
    <row r="56" spans="1:10" x14ac:dyDescent="0.25">
      <c r="B56" s="1"/>
      <c r="C56" s="1"/>
      <c r="D56" s="1"/>
      <c r="E56" s="1"/>
      <c r="F56" s="1"/>
      <c r="G56" s="2"/>
      <c r="H56" s="2"/>
      <c r="I56" s="2"/>
      <c r="J56" s="2"/>
    </row>
    <row r="57" spans="1:10" x14ac:dyDescent="0.25">
      <c r="B57" s="1"/>
      <c r="C57" s="1"/>
      <c r="D57" s="1"/>
      <c r="E57" s="1"/>
      <c r="F57" s="1"/>
    </row>
    <row r="58" spans="1:10" x14ac:dyDescent="0.25">
      <c r="B58" s="1"/>
      <c r="C58" s="1"/>
      <c r="D58" s="1"/>
      <c r="E58" s="1"/>
      <c r="F58" s="1"/>
    </row>
  </sheetData>
  <mergeCells count="81">
    <mergeCell ref="F15:F16"/>
    <mergeCell ref="E21:E23"/>
    <mergeCell ref="J27:J29"/>
    <mergeCell ref="J4:J6"/>
    <mergeCell ref="J7:J8"/>
    <mergeCell ref="J15:J16"/>
    <mergeCell ref="J17:J18"/>
    <mergeCell ref="J19:J20"/>
    <mergeCell ref="J21:J23"/>
    <mergeCell ref="J24:J25"/>
    <mergeCell ref="F24:F25"/>
    <mergeCell ref="E17:E18"/>
    <mergeCell ref="G21:G23"/>
    <mergeCell ref="G24:G25"/>
    <mergeCell ref="A54:C54"/>
    <mergeCell ref="E19:E20"/>
    <mergeCell ref="A15:A16"/>
    <mergeCell ref="C15:C16"/>
    <mergeCell ref="C17:C18"/>
    <mergeCell ref="B27:B29"/>
    <mergeCell ref="C27:C29"/>
    <mergeCell ref="E27:E29"/>
    <mergeCell ref="B24:B25"/>
    <mergeCell ref="D24:D25"/>
    <mergeCell ref="E24:E25"/>
    <mergeCell ref="C24:C25"/>
    <mergeCell ref="E15:E16"/>
    <mergeCell ref="B4:B6"/>
    <mergeCell ref="C4:C6"/>
    <mergeCell ref="D4:D6"/>
    <mergeCell ref="E4:E6"/>
    <mergeCell ref="A7:A8"/>
    <mergeCell ref="C7:C8"/>
    <mergeCell ref="D7:D8"/>
    <mergeCell ref="E7:E8"/>
    <mergeCell ref="B7:B8"/>
    <mergeCell ref="A4:A6"/>
    <mergeCell ref="B15:B16"/>
    <mergeCell ref="D15:D16"/>
    <mergeCell ref="B17:B18"/>
    <mergeCell ref="D17:D18"/>
    <mergeCell ref="A21:A23"/>
    <mergeCell ref="D19:D20"/>
    <mergeCell ref="A24:A25"/>
    <mergeCell ref="D27:D29"/>
    <mergeCell ref="A27:A29"/>
    <mergeCell ref="F4:F6"/>
    <mergeCell ref="F7:F8"/>
    <mergeCell ref="F17:F18"/>
    <mergeCell ref="F19:F20"/>
    <mergeCell ref="F21:F23"/>
    <mergeCell ref="F27:F29"/>
    <mergeCell ref="A19:A20"/>
    <mergeCell ref="A17:A18"/>
    <mergeCell ref="B21:B23"/>
    <mergeCell ref="C21:C23"/>
    <mergeCell ref="D21:D23"/>
    <mergeCell ref="B19:B20"/>
    <mergeCell ref="C19:C20"/>
    <mergeCell ref="G4:G6"/>
    <mergeCell ref="G7:G8"/>
    <mergeCell ref="G15:G16"/>
    <mergeCell ref="G17:G18"/>
    <mergeCell ref="I17:I18"/>
    <mergeCell ref="H15:H16"/>
    <mergeCell ref="I15:I16"/>
    <mergeCell ref="H17:H18"/>
    <mergeCell ref="H4:H6"/>
    <mergeCell ref="I4:I6"/>
    <mergeCell ref="H7:H8"/>
    <mergeCell ref="I7:I8"/>
    <mergeCell ref="H27:H29"/>
    <mergeCell ref="I27:I29"/>
    <mergeCell ref="G27:G29"/>
    <mergeCell ref="I19:I20"/>
    <mergeCell ref="H21:H23"/>
    <mergeCell ref="I21:I23"/>
    <mergeCell ref="H24:H25"/>
    <mergeCell ref="I24:I25"/>
    <mergeCell ref="H19:H20"/>
    <mergeCell ref="G19:G20"/>
  </mergeCells>
  <phoneticPr fontId="2" type="noConversion"/>
  <pageMargins left="0.7" right="0.7" top="0.75" bottom="0.75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Rafał</dc:creator>
  <cp:lastModifiedBy>IT</cp:lastModifiedBy>
  <cp:lastPrinted>2023-03-08T07:43:16Z</cp:lastPrinted>
  <dcterms:created xsi:type="dcterms:W3CDTF">2022-03-24T12:34:25Z</dcterms:created>
  <dcterms:modified xsi:type="dcterms:W3CDTF">2023-03-08T07:43:17Z</dcterms:modified>
</cp:coreProperties>
</file>