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usz.lisowski\Desktop\subwencje\Conrada-Opolska\do przetargu\"/>
    </mc:Choice>
  </mc:AlternateContent>
  <bookViews>
    <workbookView xWindow="0" yWindow="0" windowWidth="16380" windowHeight="8190" tabRatio="500"/>
  </bookViews>
  <sheets>
    <sheet name="kosztorys_umowa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5" i="1" l="1"/>
  <c r="H143" i="1" l="1"/>
  <c r="H132" i="1"/>
  <c r="H117" i="1"/>
  <c r="H94" i="1"/>
  <c r="H66" i="1"/>
  <c r="H40" i="1"/>
  <c r="H16" i="1"/>
  <c r="H142" i="1" l="1"/>
  <c r="H141" i="1"/>
  <c r="H140" i="1"/>
  <c r="H139" i="1"/>
  <c r="H138" i="1"/>
  <c r="H136" i="1"/>
  <c r="H135" i="1"/>
  <c r="H131" i="1"/>
  <c r="H130" i="1"/>
  <c r="H122" i="1"/>
  <c r="H121" i="1"/>
  <c r="H120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3" i="1"/>
  <c r="H64" i="1"/>
  <c r="H63" i="1"/>
  <c r="H62" i="1"/>
  <c r="H43" i="1"/>
  <c r="H39" i="1"/>
  <c r="H38" i="1"/>
  <c r="H37" i="1"/>
  <c r="H36" i="1"/>
  <c r="H35" i="1"/>
  <c r="H34" i="1"/>
  <c r="H21" i="1"/>
  <c r="H20" i="1"/>
  <c r="H19" i="1"/>
  <c r="H41" i="1" l="1"/>
</calcChain>
</file>

<file path=xl/sharedStrings.xml><?xml version="1.0" encoding="utf-8"?>
<sst xmlns="http://schemas.openxmlformats.org/spreadsheetml/2006/main" count="383" uniqueCount="189">
  <si>
    <t xml:space="preserve"> I  PODBUDOWY</t>
  </si>
  <si>
    <t>Lp.</t>
  </si>
  <si>
    <t>SST naprawa i remont dróg</t>
  </si>
  <si>
    <t>Opis robót</t>
  </si>
  <si>
    <t>Jedn. Miar</t>
  </si>
  <si>
    <t>Ilośc</t>
  </si>
  <si>
    <t>Mnożnik</t>
  </si>
  <si>
    <t>Cena jedn brutto</t>
  </si>
  <si>
    <t>Wartość brutto</t>
  </si>
  <si>
    <t>I PODBUDOWY</t>
  </si>
  <si>
    <t>m2</t>
  </si>
  <si>
    <t>D-04.02.01</t>
  </si>
  <si>
    <t>D-04.08.04</t>
  </si>
  <si>
    <t>Wyrównanie istniejącej podbudowy tłuczniem sortowanym 0-31,5 mm zagęszczanym mechanicznie</t>
  </si>
  <si>
    <t>m3</t>
  </si>
  <si>
    <t>D-04.08.01</t>
  </si>
  <si>
    <t>Wyrównanie istniejącej podbudowy mieszanką mineralno-bitumiczną mineralno-asfaltową mechanicznie/podbudiwa bitumiczna</t>
  </si>
  <si>
    <t>t</t>
  </si>
  <si>
    <t>D-04.06.01</t>
  </si>
  <si>
    <t>Wykonanie podbudowy betonowej gr. 12 cm                       ( B-15) wraz z pielęgnacją , cena scalona</t>
  </si>
  <si>
    <t>D-04.04.02</t>
  </si>
  <si>
    <t>Podbudowy z kruszyw łamanych niesortowanych      0-63 mm , warsrwa dolna za 1 cm wykonane jako 2/3 podbudowy</t>
  </si>
  <si>
    <t>Podbudowy z kruszyw łamnych niesortowanych          0-31,5 mm warstwa górna za 1 cm wykonana jako 1/3 podbudowy</t>
  </si>
  <si>
    <t>Wzmocnienie istniejącej nawierzchni jako podbudowy - tłuczeń kamienny z 1 cm</t>
  </si>
  <si>
    <t>II NAWIERZCHNIE ULEPSZONE</t>
  </si>
  <si>
    <t>D-05.03.04</t>
  </si>
  <si>
    <t>Nawierzchnie betonowe , w-wa górna za 1 cm</t>
  </si>
  <si>
    <t>D-05.03.05</t>
  </si>
  <si>
    <t>Nawierzchnia z mieszanek bitumicznych grysowych ,  w-wa wiążąca za 1 cm - dla kategorii ruchu III-IV</t>
  </si>
  <si>
    <t>Nawierzchnia z mieszanek bitumicznych grysowych , asfalt modyfikowany w-wa wiążąca za 1 cm - dla kategorii ruchu III-IV</t>
  </si>
  <si>
    <t>D-05.03.13</t>
  </si>
  <si>
    <t>Nawierzchnia z mieszanek bitumicznych grysowych , asfalt modyfikowany w-wa wiążąca za 1 cm - dla kategorii ruchu V-VII</t>
  </si>
  <si>
    <t>Nawierzchnia z mieszanek bitumicznych grysowych , asfaltowa - warstwa ścieralna za 1 cm dla kategorii ruchu III-IV</t>
  </si>
  <si>
    <t>Nawierzchnia z mieszanek bitumicznych grysowych , asfalt modyfikowany - warstwa ścieralna za 1 cm dla kategorii ruchu III-IV</t>
  </si>
  <si>
    <t>Nawierzchnia z mieszanek bitumicznych grysowych , asfalt modyfikowany - warstwa ścieralna za 1 cm dla kategorii ruchu V-VII</t>
  </si>
  <si>
    <t>Nawierzchnia z mieszanek bitumicznych , w-wa ścieralna SMA - za 1 cm</t>
  </si>
  <si>
    <t>D-04.03.01</t>
  </si>
  <si>
    <t>Skropienie międzywarstwowe emulsją - kalkulacja indywidualna</t>
  </si>
  <si>
    <t>Ułożenie geowłókniny 200-250 g/m2</t>
  </si>
  <si>
    <t>D-05.03.26a</t>
  </si>
  <si>
    <t>Ułożenie siatki ( geokompozyt) min 100 kN/m2</t>
  </si>
  <si>
    <t>D-05.03.07</t>
  </si>
  <si>
    <t>Nawierzchnia z mieszanki asfaltu lanego modyfikowanego ( warstwa ścieralna) za 1 cm</t>
  </si>
  <si>
    <t>D-05.03.23</t>
  </si>
  <si>
    <t>Nawierzchnia z kostki betonowej szarej  gr. 8 cm kostka fazowa i  bezfazowa na podsypce piaskowej</t>
  </si>
  <si>
    <t>Nawierzchnia z kostki betonowej antysmogowej  gr. 8 cm kostka  bezfazowa na podsypce piaskowej</t>
  </si>
  <si>
    <t>Nawierzchnia z kostki betonowej kolorowej fazowej i bezfazowej gr. 8 cm na podsypce piaskowej w tym kostka medialna</t>
  </si>
  <si>
    <t>Nawierzchnia z kostki betonowej gr. 8 cm na podsypce piaskowej ( materiał z odzysku) wraz z transportem materiału na wskazane miejsce</t>
  </si>
  <si>
    <t>D-05.03.23+ kalkulacja indywidualna</t>
  </si>
  <si>
    <t>Nawierzchnia z płyt "Zielony Parking" na podsypce piaskowej z wypełnieniem spoin i otworów ziemią urodzajną z nasionami traw</t>
  </si>
  <si>
    <t>D-05.03.01</t>
  </si>
  <si>
    <t>Nawierzchnia z kostki kamiennej na pods. cem-piaskowej z wypełnieniem spoin zaprawą cementową</t>
  </si>
  <si>
    <t>kalk. Ind.</t>
  </si>
  <si>
    <t>Wypełnienie spoin zaprawą typu SOPRO lub równoważną dla nawierzchni z kostki kamiennej  nieregularnej - cena uśredniona</t>
  </si>
  <si>
    <t>Nawierzchnia żywiczna typu ECO-way</t>
  </si>
  <si>
    <t>Nawierzchnia z kostki kamiennej na pods. cem-piaskowej z wypełnieniem spoin  SOPRO lub równoważną - kostka z odzysku</t>
  </si>
  <si>
    <t>Wykonanie nawierzchni betonowej w zatokach dla autobusów , zbrojonej z B-40 gr. 22 cm dyblowanej , dylatowanej</t>
  </si>
  <si>
    <t>III ROBOTY ROZBIÓRKOWE</t>
  </si>
  <si>
    <t>D-01.02.04</t>
  </si>
  <si>
    <t>Rozebranie podbudowy betonowej ręcznie za 1 cm  gr.</t>
  </si>
  <si>
    <t>Rozebranie podbudowy betonowej mechanicznie za 1 cm gr.</t>
  </si>
  <si>
    <t>Rozebranie nawierzchni bitumicznych mechanicznie za 1 cm gr.</t>
  </si>
  <si>
    <t xml:space="preserve">Rozebranie nawierzchni z kostki kamiennej </t>
  </si>
  <si>
    <t>Rozbiórka nawierzchni z kostki betonowej</t>
  </si>
  <si>
    <t>Rozbiórka nawierzchni z trylinki na podsypce piaskowej</t>
  </si>
  <si>
    <t xml:space="preserve">Rozbiórka ław betonowych </t>
  </si>
  <si>
    <t>Rozbiórka krawężnika betonowego 15/30 na podsypce cementowo-piaskowej</t>
  </si>
  <si>
    <t>mb</t>
  </si>
  <si>
    <t>Rozbiórka krawężnika betonowego 20/30 na podsypce cementowo-piaskowej</t>
  </si>
  <si>
    <t>Rozbiórka krawężnika kamiennego</t>
  </si>
  <si>
    <t>Rozbiórka obrzeży 8/30 na podsypce piaskowej</t>
  </si>
  <si>
    <t>Rozbiórka chodnika z płyt betonowych 35/35 na podsypce piaskowej</t>
  </si>
  <si>
    <t>Rozbiórka chodnika z płyt betonowych 50/50 na podsypce piaskowej</t>
  </si>
  <si>
    <t>Rozbiórka ścieku ulicznego z kostki nieregularnej o wysokości 10 cm na podsypce piaskowej 2 rzędy kostki</t>
  </si>
  <si>
    <t>Rozbiórka ścieku ulicznego z kostki betonowej wibroprasowanej gr. 8 cm na podsypce cem-piaskowej 2 rzędy kostki</t>
  </si>
  <si>
    <t>Rozbiórka odwodnienia liniowego wraz z ławą betonową</t>
  </si>
  <si>
    <t>IV CHODNIKI</t>
  </si>
  <si>
    <t>D-08.02.00</t>
  </si>
  <si>
    <t>Chodnik z płyt betonowych wibroprasowanych 50/50/7 na podsypce piaskowej</t>
  </si>
  <si>
    <t>J.w. lecz bez kosztu płyt ( materiał z odzysku) wraz z transportem materiału na wskazane miejsce</t>
  </si>
  <si>
    <t>Chodnik z płyt betonowych wibroprasowanych 35/35/5 na podsypce piaskowej</t>
  </si>
  <si>
    <t>J.w. lecz bez kosztu płyt ( materiał z odzysku) wtaz z transportem materiału na wskazane miejsce</t>
  </si>
  <si>
    <t>D-08.02.02</t>
  </si>
  <si>
    <t>Chodnik z kostki betonowej gr. 6 cm na podsypce piaskowej ( materiał z odzysku)</t>
  </si>
  <si>
    <t>V  KRAWĘŻNIKI , OBRZEŻA , ŁAWY</t>
  </si>
  <si>
    <t>D-08.01.01</t>
  </si>
  <si>
    <t>Krawężnik betonowy wibroprasowany 20/30 na podsypce cementowo-piaskowej</t>
  </si>
  <si>
    <t>Krawężnik betonowy wibroprasowany 15/30 na podsypce cementowo-piaskowej</t>
  </si>
  <si>
    <t>Krawężnik kamienny ( odzysk)</t>
  </si>
  <si>
    <t>D-08.01.02</t>
  </si>
  <si>
    <t>Ława betonowa z oporem</t>
  </si>
  <si>
    <t>Palisada betonowa wysokości do 100 cm wraz z ławą betonową - cena scalona</t>
  </si>
  <si>
    <t>Palisada betonowa wysokości 100 do 140 cm wraz z ławą betonową - cena scalona</t>
  </si>
  <si>
    <t>D-08.03.01</t>
  </si>
  <si>
    <t>Obrzeża trawnikowe wibroprasowane o wym. 8x30 na podsypce piaskowej z wypełnieniem spoin piaskiem</t>
  </si>
  <si>
    <t>VI  ODWODNIENIE</t>
  </si>
  <si>
    <t>D-08.05.03</t>
  </si>
  <si>
    <t>Ściek uliczny z kostki kamiennej 2 rzędy podsypka cem -piaskowa</t>
  </si>
  <si>
    <t>Ścieki uliczne z kostki nieregularnej o wysokości 10 cm na podsypce piaskowo-cementowej ( materiał      z odzysku ) wraz z transportem na wskazane miejsce,</t>
  </si>
  <si>
    <t>Ścieki uliczne z kostki  betonowej wibroprasowanej gr. 8 cm na podsypce cem-piaskowej 2 rzędy kostki</t>
  </si>
  <si>
    <t>D-08.05.00</t>
  </si>
  <si>
    <t>Ścieki uliczne z kostki betonowej wibroprasowanej  gr. 8 cm na podsypce cem-piaskowej 2 rzędy kostki       ( materiał z odzysku) wraz z transportem materiału na wskazane miejsce )</t>
  </si>
  <si>
    <t>D-08.05.01</t>
  </si>
  <si>
    <t>Ścieki z elementów betonowych gr. 15 cm na podsypce piaskowej</t>
  </si>
  <si>
    <t>Ścieki z elementów betonowych gr. 20 cm na podsypce piaskowej</t>
  </si>
  <si>
    <t>Remont studzienki kanalizacji opadowej fi 600 mm do gł. 2 m ( wymiana kręgów, wpustu żeliwnego oraz przykanalika  do 5 mb )</t>
  </si>
  <si>
    <t>szt</t>
  </si>
  <si>
    <t xml:space="preserve">Wymiana rusztu żeliwnego na nowy wraz z regulacją </t>
  </si>
  <si>
    <t xml:space="preserve">Wymiana wpustu żeliwnego ( kołnierz oraz ruszt) na nowy wraz z regulacją </t>
  </si>
  <si>
    <t xml:space="preserve">Wymiana wpustu żeliwnego ( kołnierz oraz ruszt) pływającego na nowy wraz z regulacją </t>
  </si>
  <si>
    <t>D-03.02.01</t>
  </si>
  <si>
    <t>Budowa studzienki kanalizacji opadowej fi 600 mm z osadnikiem i syfonem oraz wpustem żeliwnym</t>
  </si>
  <si>
    <t>J.w. lecz bez syfonu</t>
  </si>
  <si>
    <t>szt.</t>
  </si>
  <si>
    <t>Ułożenie przykanalików fi 200 mm z rur pcv w gotowym wykopie z wykonaniem włączenia do kanału</t>
  </si>
  <si>
    <t>Wykonanie odwodnienia liniowego typ ciężki               ( D400- ACO) wraz z ławą betonową</t>
  </si>
  <si>
    <t>VII  REMONTY CZĄSTKOWE</t>
  </si>
  <si>
    <t>D-05.03.17</t>
  </si>
  <si>
    <t>Remont cząstkowy nawierzchni bitumicznych mieszankami mineralno-asfaltowymi , grysowo-żwirowa , zamknięta</t>
  </si>
  <si>
    <t>Remont cząstkowy nawierzchni mieszankami asfaltu lanego modyfikowanego</t>
  </si>
  <si>
    <t>Likwidacja ubytków asfaltem lanym bezpośrednio z kotla z ususnięciem wody , doprowadzając uszkodzone miejsce do stanu suchego , dokładne oczyszczenie dna i krawędzi uszkodzonego miejsca, bez przycięcia krawędzi ,bez spryskania dna i boków naprawianego miejsca emulsją asfaltową</t>
  </si>
  <si>
    <t>Zabezpieczenie nawierzchni bitumicznych masami na zimno z usunięciem wody, doprowadzając uszkodzonemiejsce do stanu suchego, dokladne oczyszczenie dna i krawędzi uszkodzonego miejsca, bez przycięcia krawędzi , bez spryskania dna i boków naprawianego miejsca emulsją asfaltową</t>
  </si>
  <si>
    <t>D-05.03.15</t>
  </si>
  <si>
    <t>Uszczelnienie połączeń , spękań poprzecznych i połączeń nawierzchni bitumicznych emulsją asfaltową modyfikowaną</t>
  </si>
  <si>
    <t>D-05.03.11</t>
  </si>
  <si>
    <t>Frezowanie nawierzchni bitumicznej za 1 cm  z odwozem</t>
  </si>
  <si>
    <t>D-05.03.17a</t>
  </si>
  <si>
    <t>Remont cząstkowy emulsją asfaltową i grysami za pomocą remontera bez obcięcia krawędzi przy zużyciu materiałów ogółem</t>
  </si>
  <si>
    <t>D-05.03.18</t>
  </si>
  <si>
    <t>Cięcie betonu piłą gr.za 1 cm gr.</t>
  </si>
  <si>
    <t>Cięcie nawierzchni asfaltowej piłą , cena za 1 cm jej grubości</t>
  </si>
  <si>
    <t>D-08.01.01a</t>
  </si>
  <si>
    <t>Przestawienie krawężników betonowych 15/30</t>
  </si>
  <si>
    <t>Przestawienie krawężników betonowych 20/30</t>
  </si>
  <si>
    <t>Przestawienie krawężników kamiennych</t>
  </si>
  <si>
    <t>D-08.03.01a</t>
  </si>
  <si>
    <t>Przestawienie obrzeży 8/30 na podsypce piaskowej</t>
  </si>
  <si>
    <t>D-08.02.01a</t>
  </si>
  <si>
    <t>Remont cząstkowy chodników z płyt 35/35</t>
  </si>
  <si>
    <t>Remont cząstkowy chodników z płyt 50/50</t>
  </si>
  <si>
    <t>D-05.03.01a</t>
  </si>
  <si>
    <t>Remont cząstkowy nawierzchni z kostki kamiennej na podsypce cem-piaskowej z wypelnieniem spoin zaprawą typu SOPRO PFM lub równoważną</t>
  </si>
  <si>
    <t>D-08.05.03a</t>
  </si>
  <si>
    <t>Remont cząstkowy ścieków ulicznych z kostki kamiennej dwa rzędy w ścieku</t>
  </si>
  <si>
    <t>D-08.05.06b</t>
  </si>
  <si>
    <t>Remont cząstkowy ścieków ulicznych z kostki wibroprasowanej 8 cm dwa rzędy w ścieku</t>
  </si>
  <si>
    <t>D-05.03.23b</t>
  </si>
  <si>
    <t>Remont cząstkowy nawierzchni z kostki betonowej na podsypce piaskowej</t>
  </si>
  <si>
    <t>D-05.03.19</t>
  </si>
  <si>
    <t>Powierzchniowe utrwalenie nawierzchni drogowych emulsją asfaltową , grys kamienny frakcji 5-8 , kruszywa w ilości 8 dcm3/m2</t>
  </si>
  <si>
    <t>D-04.01.01 + kalk. Ind.</t>
  </si>
  <si>
    <t>Mechaniczne profilowanie i zagęszczenie istniejącej nawierzchni ( cena scalona)</t>
  </si>
  <si>
    <t>D-06.03.01</t>
  </si>
  <si>
    <t>Ścinanie poboczy mechanicznie wraz z profilowaniem i odwozem za 1 cm grubości</t>
  </si>
  <si>
    <t>Remont poboczy z tłucznia lub frezu za 1 cm gr.</t>
  </si>
  <si>
    <t>D-03.02.01a</t>
  </si>
  <si>
    <t>Regulacja pionowa kratek ściekowych ulicznych</t>
  </si>
  <si>
    <t>Regulacja pionowa włazów kanałowych</t>
  </si>
  <si>
    <t>Regulacja pionowa zaworów wodnych i gazowych</t>
  </si>
  <si>
    <t>Regulacja pionowa studzienek teletechnicznych</t>
  </si>
  <si>
    <t>IX  ROBOTY ZIEMNE I WYWÓZ GRUZU , ZIEMI</t>
  </si>
  <si>
    <t>D-02.01.01</t>
  </si>
  <si>
    <t>Roboty ziemne koparkami 0,25 m3 gr. kat.III-IV wraz z odwozem</t>
  </si>
  <si>
    <t>Załadunek ziemi  koparką 0,25 m3 wraz z wywiezieniem</t>
  </si>
  <si>
    <t>Załadunek i wywiezienie gruzu spryzmowanego samochodami samowyładowczymi</t>
  </si>
  <si>
    <t>Ręczne roboty ziemne i roboty obiektowe w gr. kat .III-IV wraz z odwozem</t>
  </si>
  <si>
    <t>X  ROBOTY INNE</t>
  </si>
  <si>
    <t>D-05.03.00a</t>
  </si>
  <si>
    <t>Czyszczenie mechaniczne nawierzchni</t>
  </si>
  <si>
    <t>D-09.01.01</t>
  </si>
  <si>
    <t>Plantowanie terenu</t>
  </si>
  <si>
    <t>Rozścielenie ziemi urodzajnej , teren płaski ręcznie  z przerzutem gr. 5 cm z obsianiem trawą</t>
  </si>
  <si>
    <t>D-04.04.00-02+kalk. Ind.</t>
  </si>
  <si>
    <t>Nawierzchnia z recykliny ( materiał własny) grubość po zagęszczeniu 1 cm wraz z transportem</t>
  </si>
  <si>
    <t>Nawierzchnia z recykliny ( materiał inwestora) grubość po zagęszczeniu 1 cm wraz z transportem</t>
  </si>
  <si>
    <t>Montaż geokraty typu CeomaX GWS lub równoważnej mocowanej kotwami</t>
  </si>
  <si>
    <t>Demontaż słupków blokujących ( wszystkie rodzaje) wraz ze stopą  betonową odwozem gruzu i przechowywaniem słupka do czasu powtórnego montażu , ponowny montaż  wraz z wykonaniem otworu i stopy betonowej</t>
  </si>
  <si>
    <t>Montaż słupków blokujących ( wszystkie rodzaje) wraz z przywozem,  z wykonaniem otworu i stopy betonowej- słupki nowe</t>
  </si>
  <si>
    <t>D-07.05.01</t>
  </si>
  <si>
    <t>Poręcze ochronne , sztywne z pochwytem i przeciągiem z rur o śr. 60 mm rozstaw słupków      1,5 m</t>
  </si>
  <si>
    <t>VIII ROBOTY KONSERWACYJNO - NAPRAWCZE</t>
  </si>
  <si>
    <t>Chodnik z płyt betonowych integracyjnych kierunkowych i integracyjnych ostrzegawczych wibroprasowanych 40/40/8 na podsypce piaskowej</t>
  </si>
  <si>
    <t>Krawężnik kamienny 20/25cm/w tym najazdowy/</t>
  </si>
  <si>
    <t>Czyszczenie studzienki kanalizacyjnej fi 600mm</t>
  </si>
  <si>
    <t>udrożnienie przykanalików fi 200mm</t>
  </si>
  <si>
    <t>RAZEM WARTOŚĆ KOSZTORYSU NETTO:</t>
  </si>
  <si>
    <t>RAZEM</t>
  </si>
  <si>
    <t>BRUTTO:</t>
  </si>
  <si>
    <t xml:space="preserve"> PRZEDMIAR ROBÓT- REMONT ULICY OPOLSKIEJ NA ODCINKU OD ZAKRESU KST III W ULICY OPOLSKIEJ DO STACJI PALIW W ULICY CONRADA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</si>
</sst>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_z_ł"/>
  </numFmts>
  <fonts count="15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00B050"/>
      <name val="Czcionka tekstu podstawowego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1" applyFont="1" applyAlignment="1">
      <alignment horizontal="center"/>
    </xf>
    <xf numFmtId="0" fontId="6" fillId="0" borderId="0" xfId="1" applyFont="1"/>
    <xf numFmtId="0" fontId="5" fillId="0" borderId="0" xfId="1" applyFont="1"/>
    <xf numFmtId="2" fontId="5" fillId="0" borderId="0" xfId="1" applyNumberFormat="1" applyFont="1"/>
    <xf numFmtId="164" fontId="5" fillId="0" borderId="0" xfId="1" applyNumberFormat="1" applyFont="1"/>
    <xf numFmtId="0" fontId="7" fillId="0" borderId="2" xfId="1" applyFont="1" applyBorder="1" applyAlignment="1">
      <alignment horizontal="left"/>
    </xf>
    <xf numFmtId="164" fontId="8" fillId="0" borderId="1" xfId="1" applyNumberFormat="1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5" fontId="9" fillId="0" borderId="5" xfId="0" applyNumberFormat="1" applyFont="1" applyBorder="1"/>
    <xf numFmtId="0" fontId="0" fillId="0" borderId="1" xfId="0" applyBorder="1"/>
    <xf numFmtId="0" fontId="0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8" xfId="0" applyBorder="1"/>
    <xf numFmtId="0" fontId="0" fillId="0" borderId="8" xfId="0" applyFont="1" applyBorder="1" applyAlignment="1">
      <alignment wrapText="1"/>
    </xf>
    <xf numFmtId="2" fontId="0" fillId="0" borderId="8" xfId="0" applyNumberFormat="1" applyBorder="1"/>
    <xf numFmtId="0" fontId="10" fillId="0" borderId="0" xfId="0" applyFont="1"/>
    <xf numFmtId="2" fontId="4" fillId="0" borderId="8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4" fontId="5" fillId="0" borderId="0" xfId="2" applyFont="1"/>
    <xf numFmtId="44" fontId="5" fillId="0" borderId="1" xfId="2" applyFont="1" applyBorder="1"/>
    <xf numFmtId="44" fontId="5" fillId="0" borderId="6" xfId="2" applyFont="1" applyBorder="1"/>
    <xf numFmtId="44" fontId="0" fillId="0" borderId="1" xfId="2" applyFont="1" applyBorder="1"/>
    <xf numFmtId="44" fontId="11" fillId="0" borderId="1" xfId="2" applyFont="1" applyBorder="1" applyAlignment="1"/>
    <xf numFmtId="44" fontId="13" fillId="0" borderId="0" xfId="2" applyFont="1"/>
    <xf numFmtId="44" fontId="12" fillId="0" borderId="0" xfId="2" applyFont="1"/>
    <xf numFmtId="44" fontId="0" fillId="0" borderId="0" xfId="2" applyFont="1"/>
    <xf numFmtId="0" fontId="8" fillId="0" borderId="1" xfId="1" applyFont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2" applyFont="1" applyBorder="1" applyAlignment="1">
      <alignment horizontal="center" vertical="center" wrapText="1"/>
    </xf>
  </cellXfs>
  <cellStyles count="3">
    <cellStyle name="Normalny" xfId="0" builtinId="0"/>
    <cellStyle name="Normalny 2 2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365040</xdr:colOff>
      <xdr:row>144</xdr:row>
      <xdr:rowOff>360</xdr:rowOff>
    </xdr:from>
    <xdr:to>
      <xdr:col>4</xdr:col>
      <xdr:colOff>370080</xdr:colOff>
      <xdr:row>146</xdr:row>
      <xdr:rowOff>64440</xdr:rowOff>
    </xdr:to>
    <xdr:sp macro="" textlink="">
      <xdr:nvSpPr>
        <xdr:cNvPr id="2" name="Text Box 1"/>
        <xdr:cNvSpPr/>
      </xdr:nvSpPr>
      <xdr:spPr>
        <a:xfrm>
          <a:off x="5022000" y="43257600"/>
          <a:ext cx="5040" cy="4147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tabSelected="1" zoomScaleNormal="100" workbookViewId="0">
      <selection sqref="A1:H1"/>
    </sheetView>
  </sheetViews>
  <sheetFormatPr defaultColWidth="8.7109375" defaultRowHeight="15"/>
  <cols>
    <col min="1" max="1" width="4.42578125" style="1" customWidth="1"/>
    <col min="2" max="2" width="12.85546875" style="2" customWidth="1"/>
    <col min="3" max="3" width="40.7109375" customWidth="1"/>
    <col min="4" max="4" width="8" customWidth="1"/>
    <col min="5" max="5" width="13" customWidth="1"/>
    <col min="6" max="6" width="18.85546875" customWidth="1"/>
    <col min="7" max="7" width="18.85546875" style="3" customWidth="1"/>
    <col min="8" max="8" width="27.7109375" style="35" customWidth="1"/>
    <col min="9" max="9" width="8.7109375" customWidth="1"/>
    <col min="11" max="11" width="32" customWidth="1"/>
    <col min="12" max="12" width="17.7109375" customWidth="1"/>
    <col min="13" max="13" width="3.5703125" style="4" customWidth="1"/>
  </cols>
  <sheetData>
    <row r="1" spans="1:12" ht="60.75" customHeight="1">
      <c r="A1" s="40" t="s">
        <v>188</v>
      </c>
      <c r="B1" s="40"/>
      <c r="C1" s="40"/>
      <c r="D1" s="40"/>
      <c r="E1" s="40"/>
      <c r="F1" s="40"/>
      <c r="G1" s="40"/>
      <c r="H1" s="40"/>
      <c r="K1" s="5"/>
      <c r="L1" s="5"/>
    </row>
    <row r="2" spans="1:12">
      <c r="A2" s="6"/>
      <c r="B2" s="7"/>
      <c r="C2" s="8"/>
      <c r="D2" s="8"/>
      <c r="E2" s="9"/>
      <c r="F2" s="9"/>
      <c r="G2" s="10"/>
      <c r="H2" s="28"/>
    </row>
    <row r="3" spans="1:12">
      <c r="A3" s="41" t="s">
        <v>0</v>
      </c>
      <c r="B3" s="41"/>
      <c r="C3" s="41"/>
      <c r="D3" s="41"/>
      <c r="E3" s="41"/>
      <c r="F3" s="11"/>
      <c r="G3" s="12"/>
      <c r="H3" s="29"/>
    </row>
    <row r="4" spans="1:12" ht="13.9" customHeight="1">
      <c r="A4" s="42" t="s">
        <v>1</v>
      </c>
      <c r="B4" s="43" t="s">
        <v>2</v>
      </c>
      <c r="C4" s="42" t="s">
        <v>3</v>
      </c>
      <c r="D4" s="44" t="s">
        <v>4</v>
      </c>
      <c r="E4" s="44" t="s">
        <v>5</v>
      </c>
      <c r="F4" s="44" t="s">
        <v>6</v>
      </c>
      <c r="G4" s="45" t="s">
        <v>7</v>
      </c>
      <c r="H4" s="46" t="s">
        <v>8</v>
      </c>
    </row>
    <row r="5" spans="1:12">
      <c r="A5" s="42"/>
      <c r="B5" s="43"/>
      <c r="C5" s="42"/>
      <c r="D5" s="44"/>
      <c r="E5" s="44"/>
      <c r="F5" s="44"/>
      <c r="G5" s="45"/>
      <c r="H5" s="46"/>
    </row>
    <row r="6" spans="1:12">
      <c r="A6" s="13"/>
      <c r="B6" s="14"/>
      <c r="C6" s="15"/>
      <c r="D6" s="16"/>
      <c r="E6" s="16"/>
      <c r="F6" s="16"/>
      <c r="G6" s="17"/>
      <c r="H6" s="30"/>
    </row>
    <row r="7" spans="1:12">
      <c r="A7" s="13"/>
      <c r="B7" s="14"/>
      <c r="C7" s="15"/>
      <c r="D7" s="16"/>
      <c r="E7" s="16"/>
      <c r="F7" s="16"/>
      <c r="G7" s="17"/>
      <c r="H7" s="30"/>
    </row>
    <row r="8" spans="1:12">
      <c r="A8" s="37" t="s">
        <v>9</v>
      </c>
      <c r="B8" s="37"/>
      <c r="C8" s="37"/>
      <c r="D8" s="37"/>
      <c r="E8" s="37"/>
      <c r="F8" s="37"/>
      <c r="G8" s="37"/>
      <c r="H8" s="37"/>
    </row>
    <row r="9" spans="1:12" ht="45">
      <c r="A9" s="18">
        <v>1</v>
      </c>
      <c r="B9" s="18" t="s">
        <v>20</v>
      </c>
      <c r="C9" s="19" t="s">
        <v>21</v>
      </c>
      <c r="D9" s="18" t="s">
        <v>10</v>
      </c>
      <c r="E9" s="20">
        <v>50</v>
      </c>
      <c r="F9" s="20">
        <v>20</v>
      </c>
      <c r="G9" s="20"/>
      <c r="H9" s="31"/>
    </row>
    <row r="10" spans="1:12" ht="60">
      <c r="A10" s="18">
        <v>2</v>
      </c>
      <c r="B10" s="18" t="s">
        <v>20</v>
      </c>
      <c r="C10" s="19" t="s">
        <v>22</v>
      </c>
      <c r="D10" s="18" t="s">
        <v>10</v>
      </c>
      <c r="E10" s="20">
        <v>50</v>
      </c>
      <c r="F10" s="20">
        <v>10</v>
      </c>
      <c r="G10" s="20"/>
      <c r="H10" s="31"/>
    </row>
    <row r="11" spans="1:12" ht="45" hidden="1">
      <c r="A11" s="18">
        <v>3</v>
      </c>
      <c r="B11" s="18" t="s">
        <v>12</v>
      </c>
      <c r="C11" s="19" t="s">
        <v>13</v>
      </c>
      <c r="D11" s="18" t="s">
        <v>14</v>
      </c>
      <c r="E11" s="20"/>
      <c r="F11" s="20"/>
      <c r="G11" s="20"/>
      <c r="H11" s="31"/>
    </row>
    <row r="12" spans="1:12" ht="60">
      <c r="A12" s="18">
        <v>3</v>
      </c>
      <c r="B12" s="18" t="s">
        <v>15</v>
      </c>
      <c r="C12" s="19" t="s">
        <v>16</v>
      </c>
      <c r="D12" s="18" t="s">
        <v>17</v>
      </c>
      <c r="E12" s="20">
        <v>750</v>
      </c>
      <c r="F12" s="20">
        <v>1</v>
      </c>
      <c r="G12" s="20"/>
      <c r="H12" s="31"/>
    </row>
    <row r="13" spans="1:12" ht="45" hidden="1">
      <c r="A13" s="18">
        <v>5</v>
      </c>
      <c r="B13" s="18" t="s">
        <v>18</v>
      </c>
      <c r="C13" s="19" t="s">
        <v>19</v>
      </c>
      <c r="D13" s="18" t="s">
        <v>10</v>
      </c>
      <c r="E13" s="20"/>
      <c r="F13" s="20"/>
      <c r="G13" s="20"/>
      <c r="H13" s="31"/>
    </row>
    <row r="14" spans="1:12" ht="45">
      <c r="A14" s="18">
        <v>4</v>
      </c>
      <c r="B14" s="18" t="s">
        <v>20</v>
      </c>
      <c r="C14" s="19" t="s">
        <v>21</v>
      </c>
      <c r="D14" s="18" t="s">
        <v>10</v>
      </c>
      <c r="E14" s="20">
        <v>120</v>
      </c>
      <c r="F14" s="20">
        <v>20</v>
      </c>
      <c r="G14" s="20"/>
      <c r="H14" s="31"/>
    </row>
    <row r="15" spans="1:12" ht="60">
      <c r="A15" s="18">
        <v>5</v>
      </c>
      <c r="B15" s="18" t="s">
        <v>20</v>
      </c>
      <c r="C15" s="19" t="s">
        <v>22</v>
      </c>
      <c r="D15" s="18" t="s">
        <v>10</v>
      </c>
      <c r="E15" s="20">
        <v>120</v>
      </c>
      <c r="F15" s="20">
        <v>10</v>
      </c>
      <c r="G15" s="20"/>
      <c r="H15" s="31"/>
    </row>
    <row r="16" spans="1:12" ht="30" hidden="1">
      <c r="A16" s="21">
        <v>8</v>
      </c>
      <c r="B16" s="21" t="s">
        <v>12</v>
      </c>
      <c r="C16" s="22" t="s">
        <v>23</v>
      </c>
      <c r="D16" s="21" t="s">
        <v>10</v>
      </c>
      <c r="E16" s="23"/>
      <c r="F16" s="23"/>
      <c r="G16" s="23">
        <v>5</v>
      </c>
      <c r="H16" s="31">
        <f t="shared" ref="H16" si="0">E16*G16*F16</f>
        <v>0</v>
      </c>
    </row>
    <row r="17" spans="1:8" ht="15.75" thickBot="1">
      <c r="A17" s="21"/>
      <c r="B17" s="21"/>
      <c r="C17" s="22"/>
      <c r="D17" s="21"/>
      <c r="E17" s="23"/>
      <c r="F17" s="23"/>
      <c r="G17" s="25" t="s">
        <v>186</v>
      </c>
      <c r="H17" s="31"/>
    </row>
    <row r="18" spans="1:8">
      <c r="A18" s="37" t="s">
        <v>24</v>
      </c>
      <c r="B18" s="37"/>
      <c r="C18" s="37"/>
      <c r="D18" s="37"/>
      <c r="E18" s="37"/>
      <c r="F18" s="37"/>
      <c r="G18" s="37"/>
      <c r="H18" s="37"/>
    </row>
    <row r="19" spans="1:8" ht="30" hidden="1">
      <c r="A19" s="18">
        <v>9</v>
      </c>
      <c r="B19" s="18" t="s">
        <v>25</v>
      </c>
      <c r="C19" s="19" t="s">
        <v>26</v>
      </c>
      <c r="D19" s="18" t="s">
        <v>10</v>
      </c>
      <c r="E19" s="20"/>
      <c r="F19" s="20"/>
      <c r="G19" s="20">
        <v>20</v>
      </c>
      <c r="H19" s="31">
        <f t="shared" ref="H19:H39" si="1">E19*G19*F19</f>
        <v>0</v>
      </c>
    </row>
    <row r="20" spans="1:8" ht="45" hidden="1">
      <c r="A20" s="18">
        <v>10</v>
      </c>
      <c r="B20" s="18" t="s">
        <v>27</v>
      </c>
      <c r="C20" s="19" t="s">
        <v>28</v>
      </c>
      <c r="D20" s="18" t="s">
        <v>10</v>
      </c>
      <c r="E20" s="20"/>
      <c r="F20" s="20"/>
      <c r="G20" s="20">
        <v>13</v>
      </c>
      <c r="H20" s="31">
        <f t="shared" si="1"/>
        <v>0</v>
      </c>
    </row>
    <row r="21" spans="1:8" ht="45" hidden="1">
      <c r="A21" s="18">
        <v>11</v>
      </c>
      <c r="B21" s="18" t="s">
        <v>27</v>
      </c>
      <c r="C21" s="19" t="s">
        <v>29</v>
      </c>
      <c r="D21" s="18" t="s">
        <v>10</v>
      </c>
      <c r="E21" s="20"/>
      <c r="F21" s="20"/>
      <c r="G21" s="20">
        <v>14</v>
      </c>
      <c r="H21" s="31">
        <f t="shared" si="1"/>
        <v>0</v>
      </c>
    </row>
    <row r="22" spans="1:8" ht="45">
      <c r="A22" s="18">
        <v>6</v>
      </c>
      <c r="B22" s="18" t="s">
        <v>30</v>
      </c>
      <c r="C22" s="19" t="s">
        <v>31</v>
      </c>
      <c r="D22" s="18" t="s">
        <v>10</v>
      </c>
      <c r="E22" s="20">
        <v>32500</v>
      </c>
      <c r="F22" s="20">
        <v>6</v>
      </c>
      <c r="G22" s="20"/>
      <c r="H22" s="31"/>
    </row>
    <row r="23" spans="1:8" ht="45" hidden="1">
      <c r="A23" s="18">
        <v>13</v>
      </c>
      <c r="B23" s="18" t="s">
        <v>27</v>
      </c>
      <c r="C23" s="19" t="s">
        <v>32</v>
      </c>
      <c r="D23" s="18" t="s">
        <v>10</v>
      </c>
      <c r="E23" s="20"/>
      <c r="F23" s="20"/>
      <c r="G23" s="20"/>
      <c r="H23" s="31"/>
    </row>
    <row r="24" spans="1:8" ht="45" hidden="1">
      <c r="A24" s="18">
        <v>14</v>
      </c>
      <c r="B24" s="18" t="s">
        <v>30</v>
      </c>
      <c r="C24" s="19" t="s">
        <v>33</v>
      </c>
      <c r="D24" s="18" t="s">
        <v>10</v>
      </c>
      <c r="E24" s="20"/>
      <c r="F24" s="20"/>
      <c r="G24" s="20"/>
      <c r="H24" s="31"/>
    </row>
    <row r="25" spans="1:8" ht="45">
      <c r="A25" s="18">
        <v>7</v>
      </c>
      <c r="B25" s="18" t="s">
        <v>30</v>
      </c>
      <c r="C25" s="19" t="s">
        <v>34</v>
      </c>
      <c r="D25" s="18" t="s">
        <v>10</v>
      </c>
      <c r="E25" s="20">
        <v>32500</v>
      </c>
      <c r="F25" s="20">
        <v>4</v>
      </c>
      <c r="G25" s="20"/>
      <c r="H25" s="31"/>
    </row>
    <row r="26" spans="1:8" ht="30" hidden="1">
      <c r="A26" s="18">
        <v>8</v>
      </c>
      <c r="B26" s="18" t="s">
        <v>30</v>
      </c>
      <c r="C26" s="19" t="s">
        <v>35</v>
      </c>
      <c r="D26" s="18" t="s">
        <v>10</v>
      </c>
      <c r="E26" s="20"/>
      <c r="F26" s="20"/>
      <c r="G26" s="20"/>
      <c r="H26" s="31"/>
    </row>
    <row r="27" spans="1:8" ht="30">
      <c r="A27" s="18">
        <v>9</v>
      </c>
      <c r="B27" s="18" t="s">
        <v>36</v>
      </c>
      <c r="C27" s="19" t="s">
        <v>37</v>
      </c>
      <c r="D27" s="18" t="s">
        <v>10</v>
      </c>
      <c r="E27" s="20">
        <v>67500</v>
      </c>
      <c r="F27" s="20">
        <v>1</v>
      </c>
      <c r="G27" s="20"/>
      <c r="H27" s="31"/>
    </row>
    <row r="28" spans="1:8" hidden="1">
      <c r="A28" s="18">
        <v>11.8</v>
      </c>
      <c r="B28" s="18" t="s">
        <v>11</v>
      </c>
      <c r="C28" s="19" t="s">
        <v>38</v>
      </c>
      <c r="D28" s="18" t="s">
        <v>10</v>
      </c>
      <c r="E28" s="20"/>
      <c r="F28" s="20"/>
      <c r="G28" s="20"/>
      <c r="H28" s="31"/>
    </row>
    <row r="29" spans="1:8" ht="30" hidden="1">
      <c r="A29" s="18">
        <v>12.2</v>
      </c>
      <c r="B29" s="18" t="s">
        <v>39</v>
      </c>
      <c r="C29" s="19" t="s">
        <v>40</v>
      </c>
      <c r="D29" s="18" t="s">
        <v>10</v>
      </c>
      <c r="E29" s="20"/>
      <c r="F29" s="20"/>
      <c r="G29" s="20"/>
      <c r="H29" s="31"/>
    </row>
    <row r="30" spans="1:8" ht="45" hidden="1">
      <c r="A30" s="18">
        <v>12.6</v>
      </c>
      <c r="B30" s="18" t="s">
        <v>41</v>
      </c>
      <c r="C30" s="19" t="s">
        <v>42</v>
      </c>
      <c r="D30" s="18" t="s">
        <v>10</v>
      </c>
      <c r="E30" s="20"/>
      <c r="F30" s="20"/>
      <c r="G30" s="20"/>
      <c r="H30" s="31"/>
    </row>
    <row r="31" spans="1:8" ht="45">
      <c r="A31" s="18">
        <v>10</v>
      </c>
      <c r="B31" s="18" t="s">
        <v>43</v>
      </c>
      <c r="C31" s="19" t="s">
        <v>44</v>
      </c>
      <c r="D31" s="18" t="s">
        <v>10</v>
      </c>
      <c r="E31" s="20">
        <v>40</v>
      </c>
      <c r="F31" s="20">
        <v>1</v>
      </c>
      <c r="G31" s="20"/>
      <c r="H31" s="31"/>
    </row>
    <row r="32" spans="1:8" ht="45" hidden="1">
      <c r="A32" s="18">
        <v>11</v>
      </c>
      <c r="B32" s="18" t="s">
        <v>43</v>
      </c>
      <c r="C32" s="19" t="s">
        <v>45</v>
      </c>
      <c r="D32" s="18" t="s">
        <v>10</v>
      </c>
      <c r="E32" s="20"/>
      <c r="F32" s="20"/>
      <c r="G32" s="20"/>
      <c r="H32" s="31"/>
    </row>
    <row r="33" spans="1:8" ht="45">
      <c r="A33" s="18">
        <v>11</v>
      </c>
      <c r="B33" s="18" t="s">
        <v>43</v>
      </c>
      <c r="C33" s="19" t="s">
        <v>46</v>
      </c>
      <c r="D33" s="18" t="s">
        <v>10</v>
      </c>
      <c r="E33" s="20">
        <v>10</v>
      </c>
      <c r="F33" s="20">
        <v>1</v>
      </c>
      <c r="G33" s="20"/>
      <c r="H33" s="31"/>
    </row>
    <row r="34" spans="1:8" ht="60" hidden="1">
      <c r="A34" s="18">
        <v>24</v>
      </c>
      <c r="B34" s="18" t="s">
        <v>43</v>
      </c>
      <c r="C34" s="19" t="s">
        <v>47</v>
      </c>
      <c r="D34" s="18" t="s">
        <v>10</v>
      </c>
      <c r="E34" s="20"/>
      <c r="F34" s="20"/>
      <c r="G34" s="20">
        <v>100</v>
      </c>
      <c r="H34" s="31">
        <f t="shared" si="1"/>
        <v>0</v>
      </c>
    </row>
    <row r="35" spans="1:8" ht="60" hidden="1">
      <c r="A35" s="18">
        <v>25</v>
      </c>
      <c r="B35" s="19" t="s">
        <v>48</v>
      </c>
      <c r="C35" s="19" t="s">
        <v>49</v>
      </c>
      <c r="D35" s="18" t="s">
        <v>10</v>
      </c>
      <c r="E35" s="20"/>
      <c r="F35" s="20"/>
      <c r="G35" s="20">
        <v>110</v>
      </c>
      <c r="H35" s="31">
        <f t="shared" si="1"/>
        <v>0</v>
      </c>
    </row>
    <row r="36" spans="1:8" ht="45" hidden="1">
      <c r="A36" s="18">
        <v>26</v>
      </c>
      <c r="B36" s="18" t="s">
        <v>50</v>
      </c>
      <c r="C36" s="19" t="s">
        <v>51</v>
      </c>
      <c r="D36" s="18" t="s">
        <v>10</v>
      </c>
      <c r="E36" s="20"/>
      <c r="F36" s="20"/>
      <c r="G36" s="20">
        <v>200</v>
      </c>
      <c r="H36" s="31">
        <f t="shared" si="1"/>
        <v>0</v>
      </c>
    </row>
    <row r="37" spans="1:8" ht="45" hidden="1">
      <c r="A37" s="18">
        <v>27</v>
      </c>
      <c r="B37" s="18" t="s">
        <v>52</v>
      </c>
      <c r="C37" s="19" t="s">
        <v>53</v>
      </c>
      <c r="D37" s="18" t="s">
        <v>10</v>
      </c>
      <c r="E37" s="20"/>
      <c r="F37" s="20"/>
      <c r="G37" s="20">
        <v>220</v>
      </c>
      <c r="H37" s="31">
        <f t="shared" si="1"/>
        <v>0</v>
      </c>
    </row>
    <row r="38" spans="1:8" hidden="1">
      <c r="A38" s="18">
        <v>28</v>
      </c>
      <c r="B38" s="18" t="s">
        <v>52</v>
      </c>
      <c r="C38" s="19" t="s">
        <v>54</v>
      </c>
      <c r="D38" s="18" t="s">
        <v>10</v>
      </c>
      <c r="E38" s="20"/>
      <c r="F38" s="20"/>
      <c r="G38" s="20">
        <v>300</v>
      </c>
      <c r="H38" s="31">
        <f t="shared" si="1"/>
        <v>0</v>
      </c>
    </row>
    <row r="39" spans="1:8" ht="45" hidden="1">
      <c r="A39" s="18">
        <v>29</v>
      </c>
      <c r="B39" s="18" t="s">
        <v>50</v>
      </c>
      <c r="C39" s="19" t="s">
        <v>55</v>
      </c>
      <c r="D39" s="18" t="s">
        <v>10</v>
      </c>
      <c r="E39" s="20"/>
      <c r="F39" s="20"/>
      <c r="G39" s="20">
        <v>1230</v>
      </c>
      <c r="H39" s="31">
        <f t="shared" si="1"/>
        <v>0</v>
      </c>
    </row>
    <row r="40" spans="1:8" ht="45" hidden="1">
      <c r="A40" s="18">
        <v>30</v>
      </c>
      <c r="B40" s="21" t="s">
        <v>52</v>
      </c>
      <c r="C40" s="22" t="s">
        <v>56</v>
      </c>
      <c r="D40" s="21" t="s">
        <v>10</v>
      </c>
      <c r="E40" s="23"/>
      <c r="F40" s="23"/>
      <c r="G40" s="20">
        <v>120</v>
      </c>
      <c r="H40" s="31">
        <f t="shared" ref="H40" si="2">E40*G40*F40</f>
        <v>0</v>
      </c>
    </row>
    <row r="41" spans="1:8" ht="15.75" thickBot="1">
      <c r="A41" s="18"/>
      <c r="B41" s="21"/>
      <c r="C41" s="22"/>
      <c r="D41" s="21"/>
      <c r="E41" s="23"/>
      <c r="F41" s="23"/>
      <c r="G41" s="26" t="s">
        <v>186</v>
      </c>
      <c r="H41" s="31">
        <f>SUM(H19:H40)</f>
        <v>0</v>
      </c>
    </row>
    <row r="42" spans="1:8">
      <c r="A42" s="37" t="s">
        <v>57</v>
      </c>
      <c r="B42" s="37"/>
      <c r="C42" s="37"/>
      <c r="D42" s="37"/>
      <c r="E42" s="37"/>
      <c r="F42" s="37"/>
      <c r="G42" s="37"/>
      <c r="H42" s="37"/>
    </row>
    <row r="43" spans="1:8" ht="30" hidden="1">
      <c r="A43" s="18">
        <v>31</v>
      </c>
      <c r="B43" s="18" t="s">
        <v>58</v>
      </c>
      <c r="C43" s="19" t="s">
        <v>59</v>
      </c>
      <c r="D43" s="18" t="s">
        <v>10</v>
      </c>
      <c r="E43" s="20"/>
      <c r="F43" s="20"/>
      <c r="G43" s="20">
        <v>50</v>
      </c>
      <c r="H43" s="31">
        <f t="shared" ref="H43" si="3">E43*G43*F43</f>
        <v>0</v>
      </c>
    </row>
    <row r="44" spans="1:8" ht="30">
      <c r="A44" s="18">
        <v>12</v>
      </c>
      <c r="B44" s="18" t="s">
        <v>58</v>
      </c>
      <c r="C44" s="19" t="s">
        <v>60</v>
      </c>
      <c r="D44" s="18" t="s">
        <v>10</v>
      </c>
      <c r="E44" s="20">
        <v>120</v>
      </c>
      <c r="F44" s="20">
        <v>20</v>
      </c>
      <c r="G44" s="20"/>
      <c r="H44" s="31"/>
    </row>
    <row r="45" spans="1:8" ht="30">
      <c r="A45" s="18">
        <v>13</v>
      </c>
      <c r="B45" s="18" t="s">
        <v>58</v>
      </c>
      <c r="C45" s="19" t="s">
        <v>61</v>
      </c>
      <c r="D45" s="18" t="s">
        <v>10</v>
      </c>
      <c r="E45" s="20">
        <v>50</v>
      </c>
      <c r="F45" s="20">
        <v>5</v>
      </c>
      <c r="G45" s="20"/>
      <c r="H45" s="31"/>
    </row>
    <row r="46" spans="1:8" hidden="1">
      <c r="A46" s="18">
        <v>15</v>
      </c>
      <c r="B46" s="18" t="s">
        <v>58</v>
      </c>
      <c r="C46" s="19" t="s">
        <v>62</v>
      </c>
      <c r="D46" s="18" t="s">
        <v>10</v>
      </c>
      <c r="E46" s="20"/>
      <c r="F46" s="20"/>
      <c r="G46" s="20"/>
      <c r="H46" s="31"/>
    </row>
    <row r="47" spans="1:8">
      <c r="A47" s="18">
        <v>14</v>
      </c>
      <c r="B47" s="18" t="s">
        <v>58</v>
      </c>
      <c r="C47" s="19" t="s">
        <v>63</v>
      </c>
      <c r="D47" s="18" t="s">
        <v>10</v>
      </c>
      <c r="E47" s="20">
        <v>30</v>
      </c>
      <c r="F47" s="20">
        <v>1</v>
      </c>
      <c r="G47" s="20"/>
      <c r="H47" s="31"/>
    </row>
    <row r="48" spans="1:8" ht="30" hidden="1">
      <c r="A48" s="18">
        <v>17</v>
      </c>
      <c r="B48" s="18" t="s">
        <v>58</v>
      </c>
      <c r="C48" s="19" t="s">
        <v>64</v>
      </c>
      <c r="D48" s="18" t="s">
        <v>10</v>
      </c>
      <c r="E48" s="20"/>
      <c r="F48" s="20"/>
      <c r="G48" s="20"/>
      <c r="H48" s="31"/>
    </row>
    <row r="49" spans="1:8">
      <c r="A49" s="18">
        <v>15</v>
      </c>
      <c r="B49" s="18" t="s">
        <v>58</v>
      </c>
      <c r="C49" s="19" t="s">
        <v>65</v>
      </c>
      <c r="D49" s="18" t="s">
        <v>14</v>
      </c>
      <c r="E49" s="20">
        <v>30</v>
      </c>
      <c r="F49" s="20">
        <v>1</v>
      </c>
      <c r="G49" s="20"/>
      <c r="H49" s="31"/>
    </row>
    <row r="50" spans="1:8" ht="30">
      <c r="A50" s="18">
        <v>16</v>
      </c>
      <c r="B50" s="18" t="s">
        <v>58</v>
      </c>
      <c r="C50" s="19" t="s">
        <v>66</v>
      </c>
      <c r="D50" s="18" t="s">
        <v>67</v>
      </c>
      <c r="E50" s="20">
        <v>30</v>
      </c>
      <c r="F50" s="20">
        <v>1</v>
      </c>
      <c r="G50" s="20"/>
      <c r="H50" s="31"/>
    </row>
    <row r="51" spans="1:8" ht="30">
      <c r="A51" s="18">
        <v>17</v>
      </c>
      <c r="B51" s="18" t="s">
        <v>58</v>
      </c>
      <c r="C51" s="19" t="s">
        <v>68</v>
      </c>
      <c r="D51" s="18" t="s">
        <v>67</v>
      </c>
      <c r="E51" s="20">
        <v>70</v>
      </c>
      <c r="F51" s="20">
        <v>1</v>
      </c>
      <c r="G51" s="20"/>
      <c r="H51" s="31"/>
    </row>
    <row r="52" spans="1:8">
      <c r="A52" s="18">
        <v>18</v>
      </c>
      <c r="B52" s="18" t="s">
        <v>58</v>
      </c>
      <c r="C52" s="19" t="s">
        <v>69</v>
      </c>
      <c r="D52" s="18" t="s">
        <v>67</v>
      </c>
      <c r="E52" s="20">
        <v>70</v>
      </c>
      <c r="F52" s="20">
        <v>1</v>
      </c>
      <c r="G52" s="20"/>
      <c r="H52" s="31"/>
    </row>
    <row r="53" spans="1:8" ht="30">
      <c r="A53" s="18">
        <v>19</v>
      </c>
      <c r="B53" s="18" t="s">
        <v>58</v>
      </c>
      <c r="C53" s="19" t="s">
        <v>70</v>
      </c>
      <c r="D53" s="18" t="s">
        <v>67</v>
      </c>
      <c r="E53" s="20">
        <v>10</v>
      </c>
      <c r="F53" s="20">
        <v>1</v>
      </c>
      <c r="G53" s="20"/>
      <c r="H53" s="31"/>
    </row>
    <row r="54" spans="1:8" ht="30" hidden="1">
      <c r="A54" s="18">
        <v>23</v>
      </c>
      <c r="B54" s="18" t="s">
        <v>58</v>
      </c>
      <c r="C54" s="19" t="s">
        <v>71</v>
      </c>
      <c r="D54" s="18" t="s">
        <v>10</v>
      </c>
      <c r="E54" s="20"/>
      <c r="F54" s="20"/>
      <c r="G54" s="20"/>
      <c r="H54" s="31"/>
    </row>
    <row r="55" spans="1:8" ht="30">
      <c r="A55" s="18">
        <v>20</v>
      </c>
      <c r="B55" s="18" t="s">
        <v>58</v>
      </c>
      <c r="C55" s="22" t="s">
        <v>72</v>
      </c>
      <c r="D55" s="21" t="s">
        <v>10</v>
      </c>
      <c r="E55" s="23">
        <v>20</v>
      </c>
      <c r="F55" s="23">
        <v>1</v>
      </c>
      <c r="G55" s="20"/>
      <c r="H55" s="31"/>
    </row>
    <row r="56" spans="1:8" ht="45">
      <c r="A56" s="18">
        <v>21</v>
      </c>
      <c r="B56" s="18" t="s">
        <v>58</v>
      </c>
      <c r="C56" s="19" t="s">
        <v>73</v>
      </c>
      <c r="D56" s="18" t="s">
        <v>67</v>
      </c>
      <c r="E56" s="20">
        <v>315</v>
      </c>
      <c r="F56" s="20">
        <v>1</v>
      </c>
      <c r="G56" s="20"/>
      <c r="H56" s="31"/>
    </row>
    <row r="57" spans="1:8" ht="45">
      <c r="A57" s="18">
        <v>22</v>
      </c>
      <c r="B57" s="18" t="s">
        <v>58</v>
      </c>
      <c r="C57" s="19" t="s">
        <v>74</v>
      </c>
      <c r="D57" s="18" t="s">
        <v>67</v>
      </c>
      <c r="E57" s="20">
        <v>120</v>
      </c>
      <c r="F57" s="20">
        <v>1</v>
      </c>
      <c r="G57" s="20"/>
      <c r="H57" s="31"/>
    </row>
    <row r="58" spans="1:8" ht="30" hidden="1">
      <c r="A58" s="18">
        <v>23</v>
      </c>
      <c r="B58" s="18" t="s">
        <v>58</v>
      </c>
      <c r="C58" s="19" t="s">
        <v>75</v>
      </c>
      <c r="D58" s="18" t="s">
        <v>67</v>
      </c>
      <c r="E58" s="20"/>
      <c r="F58" s="20"/>
      <c r="G58" s="20"/>
      <c r="H58" s="31"/>
    </row>
    <row r="59" spans="1:8" ht="15.75" thickBot="1">
      <c r="A59" s="18"/>
      <c r="B59" s="18"/>
      <c r="C59" s="19"/>
      <c r="D59" s="18"/>
      <c r="E59" s="20"/>
      <c r="F59" s="20"/>
      <c r="G59" s="26" t="s">
        <v>186</v>
      </c>
      <c r="H59" s="31"/>
    </row>
    <row r="60" spans="1:8">
      <c r="A60" s="37" t="s">
        <v>76</v>
      </c>
      <c r="B60" s="37"/>
      <c r="C60" s="37"/>
      <c r="D60" s="37"/>
      <c r="E60" s="37"/>
      <c r="F60" s="37"/>
      <c r="G60" s="37"/>
      <c r="H60" s="37"/>
    </row>
    <row r="61" spans="1:8" ht="45">
      <c r="A61" s="18">
        <v>23</v>
      </c>
      <c r="B61" s="18" t="s">
        <v>82</v>
      </c>
      <c r="C61" s="19" t="s">
        <v>78</v>
      </c>
      <c r="D61" s="18" t="s">
        <v>10</v>
      </c>
      <c r="E61" s="20">
        <v>10</v>
      </c>
      <c r="F61" s="20">
        <v>1</v>
      </c>
      <c r="G61" s="20"/>
      <c r="H61" s="31"/>
    </row>
    <row r="62" spans="1:8" ht="45" hidden="1">
      <c r="A62" s="18">
        <v>48</v>
      </c>
      <c r="B62" s="18" t="s">
        <v>77</v>
      </c>
      <c r="C62" s="19" t="s">
        <v>79</v>
      </c>
      <c r="D62" s="18" t="s">
        <v>10</v>
      </c>
      <c r="E62" s="20"/>
      <c r="F62" s="20"/>
      <c r="G62" s="20">
        <v>200</v>
      </c>
      <c r="H62" s="31">
        <f t="shared" ref="H62:H66" si="4">E62*G62*F62</f>
        <v>0</v>
      </c>
    </row>
    <row r="63" spans="1:8" ht="45" hidden="1">
      <c r="A63" s="18">
        <v>49</v>
      </c>
      <c r="B63" s="18" t="s">
        <v>77</v>
      </c>
      <c r="C63" s="19" t="s">
        <v>80</v>
      </c>
      <c r="D63" s="18" t="s">
        <v>10</v>
      </c>
      <c r="E63" s="20"/>
      <c r="F63" s="20"/>
      <c r="G63" s="20">
        <v>150</v>
      </c>
      <c r="H63" s="31">
        <f t="shared" si="4"/>
        <v>0</v>
      </c>
    </row>
    <row r="64" spans="1:8" ht="45" hidden="1">
      <c r="A64" s="18">
        <v>50</v>
      </c>
      <c r="B64" s="18" t="s">
        <v>77</v>
      </c>
      <c r="C64" s="19" t="s">
        <v>81</v>
      </c>
      <c r="D64" s="18" t="s">
        <v>10</v>
      </c>
      <c r="E64" s="20"/>
      <c r="F64" s="20"/>
      <c r="G64" s="20">
        <v>100</v>
      </c>
      <c r="H64" s="31">
        <f t="shared" si="4"/>
        <v>0</v>
      </c>
    </row>
    <row r="65" spans="1:8" ht="48" hidden="1" customHeight="1">
      <c r="A65" s="18">
        <v>51</v>
      </c>
      <c r="B65" s="18" t="s">
        <v>77</v>
      </c>
      <c r="C65" s="19" t="s">
        <v>181</v>
      </c>
      <c r="D65" s="18" t="s">
        <v>10</v>
      </c>
      <c r="E65" s="23"/>
      <c r="F65" s="23"/>
      <c r="G65" s="20">
        <v>500</v>
      </c>
      <c r="H65" s="31">
        <f t="shared" si="4"/>
        <v>0</v>
      </c>
    </row>
    <row r="66" spans="1:8" ht="48" hidden="1" customHeight="1">
      <c r="A66" s="18">
        <v>52</v>
      </c>
      <c r="B66" s="21" t="s">
        <v>82</v>
      </c>
      <c r="C66" s="22" t="s">
        <v>83</v>
      </c>
      <c r="D66" s="21" t="s">
        <v>10</v>
      </c>
      <c r="E66" s="23"/>
      <c r="F66" s="23"/>
      <c r="G66" s="20">
        <v>150</v>
      </c>
      <c r="H66" s="31">
        <f t="shared" si="4"/>
        <v>0</v>
      </c>
    </row>
    <row r="67" spans="1:8" ht="15.75" thickBot="1">
      <c r="A67" s="18"/>
      <c r="B67" s="21"/>
      <c r="C67" s="22"/>
      <c r="D67" s="21"/>
      <c r="E67" s="23"/>
      <c r="F67" s="23"/>
      <c r="G67" s="26" t="s">
        <v>186</v>
      </c>
      <c r="H67" s="31"/>
    </row>
    <row r="68" spans="1:8">
      <c r="A68" s="37" t="s">
        <v>84</v>
      </c>
      <c r="B68" s="37"/>
      <c r="C68" s="37"/>
      <c r="D68" s="37"/>
      <c r="E68" s="37"/>
      <c r="F68" s="37"/>
      <c r="G68" s="37"/>
      <c r="H68" s="37"/>
    </row>
    <row r="69" spans="1:8" ht="30">
      <c r="A69" s="18">
        <v>24</v>
      </c>
      <c r="B69" s="18" t="s">
        <v>85</v>
      </c>
      <c r="C69" s="19" t="s">
        <v>86</v>
      </c>
      <c r="D69" s="18" t="s">
        <v>67</v>
      </c>
      <c r="E69" s="20">
        <v>70</v>
      </c>
      <c r="F69" s="20">
        <v>1</v>
      </c>
      <c r="G69" s="20"/>
      <c r="H69" s="31"/>
    </row>
    <row r="70" spans="1:8" ht="30" hidden="1">
      <c r="A70" s="18">
        <v>54</v>
      </c>
      <c r="B70" s="18" t="s">
        <v>85</v>
      </c>
      <c r="C70" s="19" t="s">
        <v>87</v>
      </c>
      <c r="D70" s="18" t="s">
        <v>67</v>
      </c>
      <c r="E70" s="20"/>
      <c r="F70" s="20"/>
      <c r="G70" s="20"/>
      <c r="H70" s="31"/>
    </row>
    <row r="71" spans="1:8" ht="30">
      <c r="A71" s="18">
        <v>25</v>
      </c>
      <c r="B71" s="18" t="s">
        <v>85</v>
      </c>
      <c r="C71" s="19" t="s">
        <v>182</v>
      </c>
      <c r="D71" s="18" t="s">
        <v>67</v>
      </c>
      <c r="E71" s="20">
        <v>100</v>
      </c>
      <c r="F71" s="20">
        <v>1</v>
      </c>
      <c r="G71" s="20"/>
      <c r="H71" s="31"/>
    </row>
    <row r="72" spans="1:8" hidden="1">
      <c r="A72" s="18">
        <v>27</v>
      </c>
      <c r="B72" s="18" t="s">
        <v>85</v>
      </c>
      <c r="C72" s="19" t="s">
        <v>88</v>
      </c>
      <c r="D72" s="18" t="s">
        <v>67</v>
      </c>
      <c r="E72" s="20"/>
      <c r="F72" s="20"/>
      <c r="G72" s="20"/>
      <c r="H72" s="31"/>
    </row>
    <row r="73" spans="1:8">
      <c r="A73" s="18">
        <v>26</v>
      </c>
      <c r="B73" s="18" t="s">
        <v>89</v>
      </c>
      <c r="C73" s="19" t="s">
        <v>90</v>
      </c>
      <c r="D73" s="18" t="s">
        <v>14</v>
      </c>
      <c r="E73" s="20">
        <v>30</v>
      </c>
      <c r="F73" s="20">
        <v>1</v>
      </c>
      <c r="G73" s="20"/>
      <c r="H73" s="31"/>
    </row>
    <row r="74" spans="1:8" ht="30" hidden="1">
      <c r="A74" s="18">
        <v>41.6666666666667</v>
      </c>
      <c r="B74" s="18" t="s">
        <v>52</v>
      </c>
      <c r="C74" s="19" t="s">
        <v>91</v>
      </c>
      <c r="D74" s="18" t="s">
        <v>67</v>
      </c>
      <c r="E74" s="20"/>
      <c r="F74" s="20"/>
      <c r="G74" s="20"/>
      <c r="H74" s="31"/>
    </row>
    <row r="75" spans="1:8" ht="30" hidden="1">
      <c r="A75" s="18">
        <v>42.1666666666667</v>
      </c>
      <c r="B75" s="18" t="s">
        <v>52</v>
      </c>
      <c r="C75" s="19" t="s">
        <v>92</v>
      </c>
      <c r="D75" s="18" t="s">
        <v>67</v>
      </c>
      <c r="E75" s="20"/>
      <c r="F75" s="20"/>
      <c r="G75" s="20"/>
      <c r="H75" s="31"/>
    </row>
    <row r="76" spans="1:8" ht="45">
      <c r="A76" s="18">
        <v>27</v>
      </c>
      <c r="B76" s="21" t="s">
        <v>93</v>
      </c>
      <c r="C76" s="22" t="s">
        <v>94</v>
      </c>
      <c r="D76" s="21" t="s">
        <v>67</v>
      </c>
      <c r="E76" s="23">
        <v>10</v>
      </c>
      <c r="F76" s="23">
        <v>1</v>
      </c>
      <c r="G76" s="20"/>
      <c r="H76" s="31"/>
    </row>
    <row r="77" spans="1:8" ht="15.75" thickBot="1">
      <c r="A77" s="18"/>
      <c r="B77" s="21"/>
      <c r="C77" s="22"/>
      <c r="D77" s="21"/>
      <c r="E77" s="23"/>
      <c r="F77" s="23"/>
      <c r="G77" s="26" t="s">
        <v>186</v>
      </c>
      <c r="H77" s="31"/>
    </row>
    <row r="78" spans="1:8">
      <c r="A78" s="37" t="s">
        <v>95</v>
      </c>
      <c r="B78" s="37"/>
      <c r="C78" s="37"/>
      <c r="D78" s="37"/>
      <c r="E78" s="37"/>
      <c r="F78" s="37"/>
      <c r="G78" s="37"/>
      <c r="H78" s="37"/>
    </row>
    <row r="79" spans="1:8" ht="30">
      <c r="A79" s="18">
        <v>28</v>
      </c>
      <c r="B79" s="18" t="s">
        <v>96</v>
      </c>
      <c r="C79" s="19" t="s">
        <v>97</v>
      </c>
      <c r="D79" s="18" t="s">
        <v>67</v>
      </c>
      <c r="E79" s="20">
        <v>315</v>
      </c>
      <c r="F79" s="20">
        <v>1</v>
      </c>
      <c r="G79" s="20"/>
      <c r="H79" s="31"/>
    </row>
    <row r="80" spans="1:8" ht="60" hidden="1">
      <c r="A80" s="18">
        <v>62</v>
      </c>
      <c r="B80" s="18" t="s">
        <v>96</v>
      </c>
      <c r="C80" s="19" t="s">
        <v>98</v>
      </c>
      <c r="D80" s="18" t="s">
        <v>67</v>
      </c>
      <c r="E80" s="20"/>
      <c r="F80" s="20"/>
      <c r="G80" s="20"/>
      <c r="H80" s="31"/>
    </row>
    <row r="81" spans="1:8" ht="45">
      <c r="A81" s="18">
        <v>29</v>
      </c>
      <c r="B81" s="18" t="s">
        <v>96</v>
      </c>
      <c r="C81" s="19" t="s">
        <v>99</v>
      </c>
      <c r="D81" s="18" t="s">
        <v>67</v>
      </c>
      <c r="E81" s="20">
        <v>20</v>
      </c>
      <c r="F81" s="20">
        <v>1</v>
      </c>
      <c r="G81" s="20"/>
      <c r="H81" s="31"/>
    </row>
    <row r="82" spans="1:8" ht="75" hidden="1">
      <c r="A82" s="18">
        <v>51.3333333333333</v>
      </c>
      <c r="B82" s="18" t="s">
        <v>100</v>
      </c>
      <c r="C82" s="19" t="s">
        <v>101</v>
      </c>
      <c r="D82" s="18" t="s">
        <v>67</v>
      </c>
      <c r="E82" s="20"/>
      <c r="F82" s="20"/>
      <c r="G82" s="20"/>
      <c r="H82" s="31"/>
    </row>
    <row r="83" spans="1:8" ht="30" hidden="1">
      <c r="A83" s="18">
        <v>51.8333333333333</v>
      </c>
      <c r="B83" s="18" t="s">
        <v>102</v>
      </c>
      <c r="C83" s="19" t="s">
        <v>103</v>
      </c>
      <c r="D83" s="18" t="s">
        <v>67</v>
      </c>
      <c r="E83" s="20"/>
      <c r="F83" s="20"/>
      <c r="G83" s="20"/>
      <c r="H83" s="31"/>
    </row>
    <row r="84" spans="1:8" ht="30" hidden="1">
      <c r="A84" s="18">
        <v>52.3333333333333</v>
      </c>
      <c r="B84" s="18" t="s">
        <v>102</v>
      </c>
      <c r="C84" s="19" t="s">
        <v>104</v>
      </c>
      <c r="D84" s="18" t="s">
        <v>67</v>
      </c>
      <c r="E84" s="20"/>
      <c r="F84" s="20"/>
      <c r="G84" s="20"/>
      <c r="H84" s="31"/>
    </row>
    <row r="85" spans="1:8" ht="60">
      <c r="A85" s="18">
        <v>30</v>
      </c>
      <c r="B85" s="18" t="s">
        <v>110</v>
      </c>
      <c r="C85" s="19" t="s">
        <v>105</v>
      </c>
      <c r="D85" s="18" t="s">
        <v>106</v>
      </c>
      <c r="E85" s="20">
        <v>2</v>
      </c>
      <c r="F85" s="20">
        <v>1</v>
      </c>
      <c r="G85" s="20"/>
      <c r="H85" s="31"/>
    </row>
    <row r="86" spans="1:8" ht="30">
      <c r="A86" s="18">
        <v>31</v>
      </c>
      <c r="B86" s="18" t="s">
        <v>110</v>
      </c>
      <c r="C86" s="19" t="s">
        <v>107</v>
      </c>
      <c r="D86" s="18" t="s">
        <v>106</v>
      </c>
      <c r="E86" s="20"/>
      <c r="F86" s="20"/>
      <c r="G86" s="20"/>
      <c r="H86" s="31"/>
    </row>
    <row r="87" spans="1:8" ht="30">
      <c r="A87" s="18">
        <v>32</v>
      </c>
      <c r="B87" s="18" t="s">
        <v>110</v>
      </c>
      <c r="C87" s="19" t="s">
        <v>108</v>
      </c>
      <c r="D87" s="18" t="s">
        <v>106</v>
      </c>
      <c r="E87" s="20">
        <v>2</v>
      </c>
      <c r="F87" s="20">
        <v>1</v>
      </c>
      <c r="G87" s="20"/>
      <c r="H87" s="31"/>
    </row>
    <row r="88" spans="1:8" ht="30" hidden="1" customHeight="1">
      <c r="A88" s="18">
        <v>54.3333333333333</v>
      </c>
      <c r="B88" s="18" t="s">
        <v>52</v>
      </c>
      <c r="C88" s="19" t="s">
        <v>109</v>
      </c>
      <c r="D88" s="18" t="s">
        <v>106</v>
      </c>
      <c r="E88" s="20"/>
      <c r="F88" s="20"/>
      <c r="G88" s="20"/>
      <c r="H88" s="31"/>
    </row>
    <row r="89" spans="1:8" ht="45" hidden="1">
      <c r="A89" s="18">
        <v>54.8333333333334</v>
      </c>
      <c r="B89" s="18" t="s">
        <v>110</v>
      </c>
      <c r="C89" s="19" t="s">
        <v>111</v>
      </c>
      <c r="D89" s="18" t="s">
        <v>106</v>
      </c>
      <c r="E89" s="20"/>
      <c r="F89" s="20"/>
      <c r="G89" s="20"/>
      <c r="H89" s="31"/>
    </row>
    <row r="90" spans="1:8" hidden="1">
      <c r="A90" s="18">
        <v>55.3333333333334</v>
      </c>
      <c r="B90" s="18" t="s">
        <v>110</v>
      </c>
      <c r="C90" s="19" t="s">
        <v>112</v>
      </c>
      <c r="D90" s="18" t="s">
        <v>113</v>
      </c>
      <c r="E90" s="20"/>
      <c r="F90" s="20"/>
      <c r="G90" s="20"/>
      <c r="H90" s="31"/>
    </row>
    <row r="91" spans="1:8" ht="30.75" customHeight="1">
      <c r="A91" s="18">
        <v>33</v>
      </c>
      <c r="B91" s="18" t="s">
        <v>110</v>
      </c>
      <c r="C91" s="19" t="s">
        <v>183</v>
      </c>
      <c r="D91" s="18" t="s">
        <v>113</v>
      </c>
      <c r="E91" s="20">
        <v>2</v>
      </c>
      <c r="F91" s="20">
        <v>1</v>
      </c>
      <c r="G91" s="20"/>
      <c r="H91" s="31"/>
    </row>
    <row r="92" spans="1:8" ht="36.75" customHeight="1">
      <c r="A92" s="18">
        <v>34</v>
      </c>
      <c r="B92" s="18" t="s">
        <v>110</v>
      </c>
      <c r="C92" s="19" t="s">
        <v>184</v>
      </c>
      <c r="D92" s="18" t="s">
        <v>67</v>
      </c>
      <c r="E92" s="20">
        <v>1</v>
      </c>
      <c r="F92" s="20">
        <v>1</v>
      </c>
      <c r="G92" s="20"/>
      <c r="H92" s="31"/>
    </row>
    <row r="93" spans="1:8" ht="45" hidden="1">
      <c r="A93" s="18">
        <v>75</v>
      </c>
      <c r="B93" s="18" t="s">
        <v>110</v>
      </c>
      <c r="C93" s="19" t="s">
        <v>114</v>
      </c>
      <c r="D93" s="18" t="s">
        <v>67</v>
      </c>
      <c r="E93" s="20"/>
      <c r="F93" s="20"/>
      <c r="G93" s="20">
        <v>200</v>
      </c>
      <c r="H93" s="31">
        <f t="shared" ref="H93" si="5">E93*G93*F93</f>
        <v>0</v>
      </c>
    </row>
    <row r="94" spans="1:8" ht="45" hidden="1">
      <c r="A94" s="18">
        <v>76</v>
      </c>
      <c r="B94" s="21" t="s">
        <v>110</v>
      </c>
      <c r="C94" s="22" t="s">
        <v>115</v>
      </c>
      <c r="D94" s="21" t="s">
        <v>67</v>
      </c>
      <c r="E94" s="23"/>
      <c r="F94" s="23"/>
      <c r="G94" s="20">
        <v>500</v>
      </c>
      <c r="H94" s="31">
        <f t="shared" ref="H94" si="6">E94*G94*F94</f>
        <v>0</v>
      </c>
    </row>
    <row r="95" spans="1:8" ht="15.75" thickBot="1">
      <c r="A95" s="18"/>
      <c r="B95" s="21"/>
      <c r="C95" s="22"/>
      <c r="D95" s="21"/>
      <c r="E95" s="23"/>
      <c r="F95" s="23"/>
      <c r="G95" s="26" t="s">
        <v>186</v>
      </c>
      <c r="H95" s="31"/>
    </row>
    <row r="96" spans="1:8">
      <c r="A96" s="37" t="s">
        <v>116</v>
      </c>
      <c r="B96" s="37"/>
      <c r="C96" s="37"/>
      <c r="D96" s="37"/>
      <c r="E96" s="37"/>
      <c r="F96" s="37"/>
      <c r="G96" s="37"/>
      <c r="H96" s="37"/>
    </row>
    <row r="97" spans="1:8" ht="45" hidden="1">
      <c r="A97" s="18">
        <v>77</v>
      </c>
      <c r="B97" s="18" t="s">
        <v>117</v>
      </c>
      <c r="C97" s="19" t="s">
        <v>118</v>
      </c>
      <c r="D97" s="18" t="s">
        <v>17</v>
      </c>
      <c r="E97" s="20"/>
      <c r="F97" s="20"/>
      <c r="G97" s="20">
        <v>1600</v>
      </c>
      <c r="H97" s="31">
        <f t="shared" ref="H97:H116" si="7">E97*G97*F97</f>
        <v>0</v>
      </c>
    </row>
    <row r="98" spans="1:8" ht="45" hidden="1">
      <c r="A98" s="18">
        <v>78</v>
      </c>
      <c r="B98" s="18" t="s">
        <v>117</v>
      </c>
      <c r="C98" s="19" t="s">
        <v>119</v>
      </c>
      <c r="D98" s="18" t="s">
        <v>17</v>
      </c>
      <c r="E98" s="20"/>
      <c r="F98" s="20"/>
      <c r="G98" s="20">
        <v>2000</v>
      </c>
      <c r="H98" s="31">
        <f t="shared" si="7"/>
        <v>0</v>
      </c>
    </row>
    <row r="99" spans="1:8" ht="120" hidden="1">
      <c r="A99" s="18">
        <v>79</v>
      </c>
      <c r="B99" s="18" t="s">
        <v>52</v>
      </c>
      <c r="C99" s="19" t="s">
        <v>120</v>
      </c>
      <c r="D99" s="18" t="s">
        <v>17</v>
      </c>
      <c r="E99" s="20"/>
      <c r="F99" s="20"/>
      <c r="G99" s="20">
        <v>800</v>
      </c>
      <c r="H99" s="31">
        <f t="shared" si="7"/>
        <v>0</v>
      </c>
    </row>
    <row r="100" spans="1:8" ht="120" hidden="1">
      <c r="A100" s="18">
        <v>80</v>
      </c>
      <c r="B100" s="18" t="s">
        <v>52</v>
      </c>
      <c r="C100" s="19" t="s">
        <v>121</v>
      </c>
      <c r="D100" s="18" t="s">
        <v>17</v>
      </c>
      <c r="E100" s="20"/>
      <c r="F100" s="20"/>
      <c r="G100" s="20">
        <v>2000</v>
      </c>
      <c r="H100" s="31">
        <f t="shared" si="7"/>
        <v>0</v>
      </c>
    </row>
    <row r="101" spans="1:8" ht="60" hidden="1">
      <c r="A101" s="18">
        <v>81</v>
      </c>
      <c r="B101" s="18" t="s">
        <v>122</v>
      </c>
      <c r="C101" s="19" t="s">
        <v>123</v>
      </c>
      <c r="D101" s="18" t="s">
        <v>67</v>
      </c>
      <c r="E101" s="20"/>
      <c r="F101" s="20"/>
      <c r="G101" s="20">
        <v>18</v>
      </c>
      <c r="H101" s="31">
        <f t="shared" si="7"/>
        <v>0</v>
      </c>
    </row>
    <row r="102" spans="1:8" ht="30">
      <c r="A102" s="18">
        <v>35</v>
      </c>
      <c r="B102" s="18" t="s">
        <v>124</v>
      </c>
      <c r="C102" s="19" t="s">
        <v>125</v>
      </c>
      <c r="D102" s="18" t="s">
        <v>10</v>
      </c>
      <c r="E102" s="20">
        <v>3000</v>
      </c>
      <c r="F102" s="20">
        <v>10</v>
      </c>
      <c r="G102" s="20"/>
      <c r="H102" s="31"/>
    </row>
    <row r="103" spans="1:8" ht="30">
      <c r="A103" s="18">
        <v>36</v>
      </c>
      <c r="B103" s="18" t="s">
        <v>124</v>
      </c>
      <c r="C103" s="19" t="s">
        <v>125</v>
      </c>
      <c r="D103" s="18" t="s">
        <v>10</v>
      </c>
      <c r="E103" s="20">
        <v>32500</v>
      </c>
      <c r="F103" s="20">
        <v>10</v>
      </c>
      <c r="G103" s="20"/>
      <c r="H103" s="31"/>
    </row>
    <row r="104" spans="1:8" ht="45" hidden="1">
      <c r="A104" s="18">
        <v>84</v>
      </c>
      <c r="B104" s="18" t="s">
        <v>126</v>
      </c>
      <c r="C104" s="19" t="s">
        <v>127</v>
      </c>
      <c r="D104" s="18" t="s">
        <v>17</v>
      </c>
      <c r="E104" s="20"/>
      <c r="F104" s="20"/>
      <c r="G104" s="20">
        <v>800</v>
      </c>
      <c r="H104" s="31">
        <f t="shared" si="7"/>
        <v>0</v>
      </c>
    </row>
    <row r="105" spans="1:8" hidden="1">
      <c r="A105" s="18">
        <v>85</v>
      </c>
      <c r="B105" s="18" t="s">
        <v>128</v>
      </c>
      <c r="C105" s="19" t="s">
        <v>129</v>
      </c>
      <c r="D105" s="18" t="s">
        <v>67</v>
      </c>
      <c r="E105" s="20"/>
      <c r="F105" s="20"/>
      <c r="G105" s="20">
        <v>20</v>
      </c>
      <c r="H105" s="31">
        <f t="shared" si="7"/>
        <v>0</v>
      </c>
    </row>
    <row r="106" spans="1:8" ht="30" hidden="1">
      <c r="A106" s="18">
        <v>86</v>
      </c>
      <c r="B106" s="18" t="s">
        <v>128</v>
      </c>
      <c r="C106" s="19" t="s">
        <v>130</v>
      </c>
      <c r="D106" s="18" t="s">
        <v>67</v>
      </c>
      <c r="E106" s="20"/>
      <c r="F106" s="20"/>
      <c r="G106" s="20">
        <v>10</v>
      </c>
      <c r="H106" s="31">
        <f t="shared" si="7"/>
        <v>0</v>
      </c>
    </row>
    <row r="107" spans="1:8" ht="30" hidden="1">
      <c r="A107" s="18">
        <v>87</v>
      </c>
      <c r="B107" s="18" t="s">
        <v>131</v>
      </c>
      <c r="C107" s="19" t="s">
        <v>132</v>
      </c>
      <c r="D107" s="18" t="s">
        <v>67</v>
      </c>
      <c r="E107" s="20"/>
      <c r="F107" s="20"/>
      <c r="G107" s="20">
        <v>150</v>
      </c>
      <c r="H107" s="31">
        <f t="shared" si="7"/>
        <v>0</v>
      </c>
    </row>
    <row r="108" spans="1:8" ht="30" hidden="1">
      <c r="A108" s="18">
        <v>88</v>
      </c>
      <c r="B108" s="18" t="s">
        <v>131</v>
      </c>
      <c r="C108" s="19" t="s">
        <v>133</v>
      </c>
      <c r="D108" s="18" t="s">
        <v>67</v>
      </c>
      <c r="E108" s="20"/>
      <c r="F108" s="20"/>
      <c r="G108" s="20">
        <v>150</v>
      </c>
      <c r="H108" s="31">
        <f t="shared" si="7"/>
        <v>0</v>
      </c>
    </row>
    <row r="109" spans="1:8" hidden="1">
      <c r="A109" s="18">
        <v>89</v>
      </c>
      <c r="B109" s="18" t="s">
        <v>131</v>
      </c>
      <c r="C109" s="19" t="s">
        <v>134</v>
      </c>
      <c r="D109" s="18" t="s">
        <v>67</v>
      </c>
      <c r="E109" s="20"/>
      <c r="F109" s="20"/>
      <c r="G109" s="20">
        <v>150</v>
      </c>
      <c r="H109" s="31">
        <f t="shared" si="7"/>
        <v>0</v>
      </c>
    </row>
    <row r="110" spans="1:8" ht="30" hidden="1">
      <c r="A110" s="18">
        <v>90</v>
      </c>
      <c r="B110" s="18" t="s">
        <v>135</v>
      </c>
      <c r="C110" s="19" t="s">
        <v>136</v>
      </c>
      <c r="D110" s="18" t="s">
        <v>67</v>
      </c>
      <c r="E110" s="20"/>
      <c r="F110" s="20"/>
      <c r="G110" s="20">
        <v>150</v>
      </c>
      <c r="H110" s="31">
        <f t="shared" si="7"/>
        <v>0</v>
      </c>
    </row>
    <row r="111" spans="1:8" hidden="1">
      <c r="A111" s="18">
        <v>91</v>
      </c>
      <c r="B111" s="18" t="s">
        <v>137</v>
      </c>
      <c r="C111" s="19" t="s">
        <v>138</v>
      </c>
      <c r="D111" s="18" t="s">
        <v>10</v>
      </c>
      <c r="E111" s="20"/>
      <c r="F111" s="20"/>
      <c r="G111" s="20">
        <v>100</v>
      </c>
      <c r="H111" s="31">
        <f t="shared" si="7"/>
        <v>0</v>
      </c>
    </row>
    <row r="112" spans="1:8" hidden="1">
      <c r="A112" s="18">
        <v>92</v>
      </c>
      <c r="B112" s="18" t="s">
        <v>137</v>
      </c>
      <c r="C112" s="19" t="s">
        <v>139</v>
      </c>
      <c r="D112" s="18" t="s">
        <v>10</v>
      </c>
      <c r="E112" s="20"/>
      <c r="F112" s="20"/>
      <c r="G112" s="20">
        <v>400</v>
      </c>
      <c r="H112" s="31">
        <f t="shared" si="7"/>
        <v>0</v>
      </c>
    </row>
    <row r="113" spans="1:8" ht="60" hidden="1">
      <c r="A113" s="18">
        <v>93</v>
      </c>
      <c r="B113" s="18" t="s">
        <v>140</v>
      </c>
      <c r="C113" s="19" t="s">
        <v>141</v>
      </c>
      <c r="D113" s="18" t="s">
        <v>10</v>
      </c>
      <c r="E113" s="20"/>
      <c r="F113" s="20"/>
      <c r="G113" s="20">
        <v>100</v>
      </c>
      <c r="H113" s="31">
        <f t="shared" si="7"/>
        <v>0</v>
      </c>
    </row>
    <row r="114" spans="1:8" ht="30" hidden="1">
      <c r="A114" s="18">
        <v>94</v>
      </c>
      <c r="B114" s="18" t="s">
        <v>142</v>
      </c>
      <c r="C114" s="19" t="s">
        <v>143</v>
      </c>
      <c r="D114" s="18" t="s">
        <v>67</v>
      </c>
      <c r="E114" s="20"/>
      <c r="F114" s="20"/>
      <c r="G114" s="20">
        <v>200</v>
      </c>
      <c r="H114" s="31">
        <f t="shared" si="7"/>
        <v>0</v>
      </c>
    </row>
    <row r="115" spans="1:8" ht="45" hidden="1">
      <c r="A115" s="18">
        <v>95</v>
      </c>
      <c r="B115" s="18" t="s">
        <v>144</v>
      </c>
      <c r="C115" s="19" t="s">
        <v>145</v>
      </c>
      <c r="D115" s="18" t="s">
        <v>67</v>
      </c>
      <c r="E115" s="20"/>
      <c r="F115" s="20"/>
      <c r="G115" s="20">
        <v>200</v>
      </c>
      <c r="H115" s="31">
        <f t="shared" si="7"/>
        <v>0</v>
      </c>
    </row>
    <row r="116" spans="1:8" ht="30" hidden="1">
      <c r="A116" s="18">
        <v>96</v>
      </c>
      <c r="B116" s="18" t="s">
        <v>146</v>
      </c>
      <c r="C116" s="19" t="s">
        <v>147</v>
      </c>
      <c r="D116" s="18" t="s">
        <v>10</v>
      </c>
      <c r="E116" s="20"/>
      <c r="F116" s="20"/>
      <c r="G116" s="20">
        <v>400</v>
      </c>
      <c r="H116" s="31">
        <f t="shared" si="7"/>
        <v>0</v>
      </c>
    </row>
    <row r="117" spans="1:8" ht="60" hidden="1">
      <c r="A117" s="18">
        <v>97</v>
      </c>
      <c r="B117" s="21" t="s">
        <v>148</v>
      </c>
      <c r="C117" s="22" t="s">
        <v>149</v>
      </c>
      <c r="D117" s="21" t="s">
        <v>10</v>
      </c>
      <c r="E117" s="23"/>
      <c r="F117" s="23"/>
      <c r="G117" s="23">
        <v>8</v>
      </c>
      <c r="H117" s="31">
        <f t="shared" ref="H117" si="8">E117*G117*F117</f>
        <v>0</v>
      </c>
    </row>
    <row r="118" spans="1:8">
      <c r="A118" s="18"/>
      <c r="B118" s="21"/>
      <c r="C118" s="22"/>
      <c r="D118" s="21"/>
      <c r="E118" s="23"/>
      <c r="F118" s="23"/>
      <c r="G118" s="25" t="s">
        <v>186</v>
      </c>
      <c r="H118" s="31"/>
    </row>
    <row r="119" spans="1:8">
      <c r="A119" s="38" t="s">
        <v>180</v>
      </c>
      <c r="B119" s="38"/>
      <c r="C119" s="38"/>
      <c r="D119" s="38"/>
      <c r="E119" s="38"/>
      <c r="F119" s="38"/>
      <c r="G119" s="38"/>
      <c r="H119" s="38"/>
    </row>
    <row r="120" spans="1:8" ht="30" hidden="1">
      <c r="A120" s="18">
        <v>98</v>
      </c>
      <c r="B120" s="19" t="s">
        <v>150</v>
      </c>
      <c r="C120" s="19" t="s">
        <v>151</v>
      </c>
      <c r="D120" s="18" t="s">
        <v>10</v>
      </c>
      <c r="E120" s="20"/>
      <c r="F120" s="20"/>
      <c r="G120" s="23">
        <v>10</v>
      </c>
      <c r="H120" s="31">
        <f t="shared" ref="H120:H122" si="9">E120*G120*F120</f>
        <v>0</v>
      </c>
    </row>
    <row r="121" spans="1:8" ht="30" hidden="1">
      <c r="A121" s="18">
        <v>99</v>
      </c>
      <c r="B121" s="19" t="s">
        <v>152</v>
      </c>
      <c r="C121" s="19" t="s">
        <v>153</v>
      </c>
      <c r="D121" s="18" t="s">
        <v>10</v>
      </c>
      <c r="E121" s="20"/>
      <c r="F121" s="20"/>
      <c r="G121" s="23">
        <v>30</v>
      </c>
      <c r="H121" s="31">
        <f t="shared" si="9"/>
        <v>0</v>
      </c>
    </row>
    <row r="122" spans="1:8" ht="30" hidden="1">
      <c r="A122" s="18">
        <v>100</v>
      </c>
      <c r="B122" s="18" t="s">
        <v>52</v>
      </c>
      <c r="C122" s="19" t="s">
        <v>154</v>
      </c>
      <c r="D122" s="18" t="s">
        <v>10</v>
      </c>
      <c r="E122" s="20"/>
      <c r="F122" s="20"/>
      <c r="G122" s="23">
        <v>5</v>
      </c>
      <c r="H122" s="31">
        <f t="shared" si="9"/>
        <v>0</v>
      </c>
    </row>
    <row r="123" spans="1:8" ht="30">
      <c r="A123" s="18">
        <v>37</v>
      </c>
      <c r="B123" s="18" t="s">
        <v>155</v>
      </c>
      <c r="C123" s="19" t="s">
        <v>156</v>
      </c>
      <c r="D123" s="18" t="s">
        <v>113</v>
      </c>
      <c r="E123" s="20">
        <v>35</v>
      </c>
      <c r="F123" s="20">
        <v>1</v>
      </c>
      <c r="G123" s="23"/>
      <c r="H123" s="31"/>
    </row>
    <row r="124" spans="1:8">
      <c r="A124" s="18">
        <v>38</v>
      </c>
      <c r="B124" s="18" t="s">
        <v>155</v>
      </c>
      <c r="C124" s="19" t="s">
        <v>157</v>
      </c>
      <c r="D124" s="18" t="s">
        <v>106</v>
      </c>
      <c r="E124" s="20">
        <v>15</v>
      </c>
      <c r="F124" s="20">
        <v>1</v>
      </c>
      <c r="G124" s="23"/>
      <c r="H124" s="31"/>
    </row>
    <row r="125" spans="1:8" ht="30">
      <c r="A125" s="18">
        <v>39</v>
      </c>
      <c r="B125" s="18" t="s">
        <v>155</v>
      </c>
      <c r="C125" s="19" t="s">
        <v>158</v>
      </c>
      <c r="D125" s="18" t="s">
        <v>106</v>
      </c>
      <c r="E125" s="20">
        <v>5</v>
      </c>
      <c r="F125" s="20">
        <v>1</v>
      </c>
      <c r="G125" s="23"/>
      <c r="H125" s="31"/>
    </row>
    <row r="126" spans="1:8" ht="30">
      <c r="A126" s="18">
        <v>40</v>
      </c>
      <c r="B126" s="18" t="s">
        <v>155</v>
      </c>
      <c r="C126" s="22" t="s">
        <v>159</v>
      </c>
      <c r="D126" s="21" t="s">
        <v>113</v>
      </c>
      <c r="E126" s="23">
        <v>1</v>
      </c>
      <c r="F126" s="23">
        <v>1</v>
      </c>
      <c r="G126" s="23"/>
      <c r="H126" s="31"/>
    </row>
    <row r="127" spans="1:8" ht="15.75" thickBot="1">
      <c r="A127" s="18"/>
      <c r="B127" s="18"/>
      <c r="C127" s="22"/>
      <c r="D127" s="21"/>
      <c r="E127" s="23"/>
      <c r="F127" s="23"/>
      <c r="G127" s="25" t="s">
        <v>186</v>
      </c>
      <c r="H127" s="31"/>
    </row>
    <row r="128" spans="1:8">
      <c r="A128" s="39" t="s">
        <v>160</v>
      </c>
      <c r="B128" s="39"/>
      <c r="C128" s="39"/>
      <c r="D128" s="39"/>
      <c r="E128" s="39"/>
      <c r="F128" s="39"/>
      <c r="G128" s="39"/>
      <c r="H128" s="39"/>
    </row>
    <row r="129" spans="1:8" ht="30">
      <c r="A129" s="18">
        <v>41</v>
      </c>
      <c r="B129" s="18" t="s">
        <v>161</v>
      </c>
      <c r="C129" s="19" t="s">
        <v>162</v>
      </c>
      <c r="D129" s="18" t="s">
        <v>14</v>
      </c>
      <c r="E129" s="20">
        <v>100</v>
      </c>
      <c r="F129" s="20">
        <v>1</v>
      </c>
      <c r="G129" s="23"/>
      <c r="H129" s="31"/>
    </row>
    <row r="130" spans="1:8" ht="30" hidden="1">
      <c r="A130" s="18">
        <v>106</v>
      </c>
      <c r="B130" s="18" t="s">
        <v>161</v>
      </c>
      <c r="C130" s="19" t="s">
        <v>163</v>
      </c>
      <c r="D130" s="18" t="s">
        <v>14</v>
      </c>
      <c r="E130" s="20"/>
      <c r="F130" s="20"/>
      <c r="G130" s="23">
        <v>300</v>
      </c>
      <c r="H130" s="31">
        <f>E130*G130*F130</f>
        <v>0</v>
      </c>
    </row>
    <row r="131" spans="1:8" ht="45" hidden="1">
      <c r="A131" s="18">
        <v>107</v>
      </c>
      <c r="B131" s="18" t="s">
        <v>161</v>
      </c>
      <c r="C131" s="19" t="s">
        <v>164</v>
      </c>
      <c r="D131" s="18" t="s">
        <v>14</v>
      </c>
      <c r="E131" s="20"/>
      <c r="F131" s="20"/>
      <c r="G131" s="23">
        <v>300</v>
      </c>
      <c r="H131" s="31">
        <f>E131*G131*F131</f>
        <v>0</v>
      </c>
    </row>
    <row r="132" spans="1:8" ht="30" hidden="1">
      <c r="A132" s="18">
        <v>108</v>
      </c>
      <c r="B132" s="18" t="s">
        <v>161</v>
      </c>
      <c r="C132" s="22" t="s">
        <v>165</v>
      </c>
      <c r="D132" s="21" t="s">
        <v>14</v>
      </c>
      <c r="E132" s="23"/>
      <c r="F132" s="23"/>
      <c r="G132" s="23">
        <v>400</v>
      </c>
      <c r="H132" s="31">
        <f>E132*G132*F132</f>
        <v>0</v>
      </c>
    </row>
    <row r="133" spans="1:8" ht="15.75" thickBot="1">
      <c r="A133" s="18"/>
      <c r="B133" s="18"/>
      <c r="C133" s="22"/>
      <c r="D133" s="21"/>
      <c r="E133" s="23"/>
      <c r="F133" s="23"/>
      <c r="G133" s="25" t="s">
        <v>186</v>
      </c>
      <c r="H133" s="31"/>
    </row>
    <row r="134" spans="1:8">
      <c r="A134" s="37" t="s">
        <v>166</v>
      </c>
      <c r="B134" s="37"/>
      <c r="C134" s="37"/>
      <c r="D134" s="37"/>
      <c r="E134" s="37"/>
      <c r="F134" s="37"/>
      <c r="G134" s="37"/>
      <c r="H134" s="37"/>
    </row>
    <row r="135" spans="1:8" hidden="1">
      <c r="A135" s="18">
        <v>109</v>
      </c>
      <c r="B135" s="18" t="s">
        <v>167</v>
      </c>
      <c r="C135" s="19" t="s">
        <v>168</v>
      </c>
      <c r="D135" s="18" t="s">
        <v>10</v>
      </c>
      <c r="E135" s="20"/>
      <c r="F135" s="20"/>
      <c r="G135" s="23">
        <v>2</v>
      </c>
      <c r="H135" s="31">
        <f t="shared" ref="H135:H142" si="10">E135*G135*F135</f>
        <v>0</v>
      </c>
    </row>
    <row r="136" spans="1:8" hidden="1">
      <c r="A136" s="18">
        <v>110</v>
      </c>
      <c r="B136" s="18" t="s">
        <v>169</v>
      </c>
      <c r="C136" s="19" t="s">
        <v>170</v>
      </c>
      <c r="D136" s="18" t="s">
        <v>10</v>
      </c>
      <c r="E136" s="20"/>
      <c r="F136" s="20"/>
      <c r="G136" s="23">
        <v>2</v>
      </c>
      <c r="H136" s="31">
        <f t="shared" si="10"/>
        <v>0</v>
      </c>
    </row>
    <row r="137" spans="1:8" ht="45">
      <c r="A137" s="18">
        <v>42</v>
      </c>
      <c r="B137" s="18" t="s">
        <v>169</v>
      </c>
      <c r="C137" s="19" t="s">
        <v>171</v>
      </c>
      <c r="D137" s="18" t="s">
        <v>10</v>
      </c>
      <c r="E137" s="20">
        <v>100</v>
      </c>
      <c r="F137" s="20">
        <v>1</v>
      </c>
      <c r="G137" s="23"/>
      <c r="H137" s="31"/>
    </row>
    <row r="138" spans="1:8" ht="45" hidden="1">
      <c r="A138" s="18">
        <v>112</v>
      </c>
      <c r="B138" s="19" t="s">
        <v>172</v>
      </c>
      <c r="C138" s="19" t="s">
        <v>173</v>
      </c>
      <c r="D138" s="18" t="s">
        <v>10</v>
      </c>
      <c r="E138" s="20"/>
      <c r="F138" s="20"/>
      <c r="G138" s="23">
        <v>6</v>
      </c>
      <c r="H138" s="31">
        <f t="shared" si="10"/>
        <v>0</v>
      </c>
    </row>
    <row r="139" spans="1:8" ht="45" hidden="1">
      <c r="A139" s="18">
        <v>113</v>
      </c>
      <c r="B139" s="19" t="s">
        <v>172</v>
      </c>
      <c r="C139" s="19" t="s">
        <v>174</v>
      </c>
      <c r="D139" s="18" t="s">
        <v>10</v>
      </c>
      <c r="E139" s="20"/>
      <c r="F139" s="20"/>
      <c r="G139" s="23">
        <v>2</v>
      </c>
      <c r="H139" s="31">
        <f t="shared" si="10"/>
        <v>0</v>
      </c>
    </row>
    <row r="140" spans="1:8" ht="30" hidden="1">
      <c r="A140" s="18">
        <v>114</v>
      </c>
      <c r="B140" s="18" t="s">
        <v>52</v>
      </c>
      <c r="C140" s="19" t="s">
        <v>175</v>
      </c>
      <c r="D140" s="18" t="s">
        <v>10</v>
      </c>
      <c r="E140" s="20"/>
      <c r="F140" s="20"/>
      <c r="G140" s="23">
        <v>20</v>
      </c>
      <c r="H140" s="31">
        <f t="shared" si="10"/>
        <v>0</v>
      </c>
    </row>
    <row r="141" spans="1:8" ht="90" hidden="1">
      <c r="A141" s="18">
        <v>115</v>
      </c>
      <c r="B141" s="18" t="s">
        <v>52</v>
      </c>
      <c r="C141" s="19" t="s">
        <v>176</v>
      </c>
      <c r="D141" s="18" t="s">
        <v>106</v>
      </c>
      <c r="E141" s="20"/>
      <c r="F141" s="20"/>
      <c r="G141" s="23">
        <v>50</v>
      </c>
      <c r="H141" s="31">
        <f t="shared" si="10"/>
        <v>0</v>
      </c>
    </row>
    <row r="142" spans="1:8" ht="45" hidden="1">
      <c r="A142" s="18">
        <v>116</v>
      </c>
      <c r="B142" s="18" t="s">
        <v>52</v>
      </c>
      <c r="C142" s="19" t="s">
        <v>177</v>
      </c>
      <c r="D142" s="21" t="s">
        <v>106</v>
      </c>
      <c r="E142" s="23"/>
      <c r="F142" s="23"/>
      <c r="G142" s="23">
        <v>100</v>
      </c>
      <c r="H142" s="31">
        <f t="shared" si="10"/>
        <v>0</v>
      </c>
    </row>
    <row r="143" spans="1:8" ht="45" hidden="1">
      <c r="A143" s="18">
        <v>117</v>
      </c>
      <c r="B143" s="18" t="s">
        <v>178</v>
      </c>
      <c r="C143" s="19" t="s">
        <v>179</v>
      </c>
      <c r="D143" s="18" t="s">
        <v>67</v>
      </c>
      <c r="E143" s="20"/>
      <c r="F143" s="20"/>
      <c r="G143" s="20">
        <v>250</v>
      </c>
      <c r="H143" s="31">
        <f t="shared" ref="H143" si="11">E143*G143*F143</f>
        <v>0</v>
      </c>
    </row>
    <row r="144" spans="1:8">
      <c r="A144" s="18"/>
      <c r="B144" s="18"/>
      <c r="C144" s="19"/>
      <c r="D144" s="18"/>
      <c r="E144" s="20"/>
      <c r="F144" s="20"/>
      <c r="G144" s="26" t="s">
        <v>186</v>
      </c>
      <c r="H144" s="31"/>
    </row>
    <row r="145" spans="1:8">
      <c r="A145" s="36" t="s">
        <v>185</v>
      </c>
      <c r="B145" s="36"/>
      <c r="C145" s="36"/>
      <c r="D145" s="36"/>
      <c r="E145" s="36"/>
      <c r="F145" s="36"/>
      <c r="G145" s="36"/>
      <c r="H145" s="32"/>
    </row>
    <row r="146" spans="1:8">
      <c r="A146" s="24"/>
      <c r="B146" s="24"/>
      <c r="C146" s="24"/>
      <c r="D146" s="24"/>
      <c r="E146" s="24"/>
      <c r="F146" s="24"/>
      <c r="G146" s="24"/>
      <c r="H146" s="33">
        <v>1.23</v>
      </c>
    </row>
    <row r="147" spans="1:8" ht="18.75" customHeight="1">
      <c r="G147" s="27" t="s">
        <v>187</v>
      </c>
      <c r="H147" s="34"/>
    </row>
  </sheetData>
  <mergeCells count="21">
    <mergeCell ref="A1:H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A8:H8"/>
    <mergeCell ref="A18:H18"/>
    <mergeCell ref="A42:H42"/>
    <mergeCell ref="A60:H60"/>
    <mergeCell ref="A68:H68"/>
    <mergeCell ref="A145:G145"/>
    <mergeCell ref="A78:H78"/>
    <mergeCell ref="A96:H96"/>
    <mergeCell ref="A119:H119"/>
    <mergeCell ref="A128:H128"/>
    <mergeCell ref="A134:H134"/>
  </mergeCells>
  <pageMargins left="0.7" right="0.7" top="0.75" bottom="0.75" header="0.51180555555555496" footer="0.51180555555555496"/>
  <pageSetup paperSize="9" scale="6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kosztorys_umowa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dc:description/>
  <cp:lastModifiedBy>Dariusz Lisowski</cp:lastModifiedBy>
  <cp:revision>2</cp:revision>
  <cp:lastPrinted>2024-05-27T07:31:57Z</cp:lastPrinted>
  <dcterms:created xsi:type="dcterms:W3CDTF">2021-10-19T06:49:16Z</dcterms:created>
  <dcterms:modified xsi:type="dcterms:W3CDTF">2024-05-27T07:32:04Z</dcterms:modified>
  <dc:language>pl-PL</dc:language>
</cp:coreProperties>
</file>