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akiet 1" sheetId="1" r:id="rId1"/>
  </sheets>
  <definedNames>
    <definedName name="_xlnm.Print_Area" localSheetId="0">'Pakiet 1'!$A$1:$I$162</definedName>
  </definedNames>
  <calcPr fullCalcOnLoad="1"/>
</workbook>
</file>

<file path=xl/sharedStrings.xml><?xml version="1.0" encoding="utf-8"?>
<sst xmlns="http://schemas.openxmlformats.org/spreadsheetml/2006/main" count="317" uniqueCount="169">
  <si>
    <t>LP</t>
  </si>
  <si>
    <t>ILOŚĆ</t>
  </si>
  <si>
    <t>ASORTYMENT</t>
  </si>
  <si>
    <t>szt</t>
  </si>
  <si>
    <t xml:space="preserve">                                    R A Z E M</t>
  </si>
  <si>
    <t>CENA NETTO</t>
  </si>
  <si>
    <t>J.M.</t>
  </si>
  <si>
    <t>WARTOŚĆ NETTO</t>
  </si>
  <si>
    <t>CENA BRUTTO</t>
  </si>
  <si>
    <t>WARTOŚĆ BRUTTO</t>
  </si>
  <si>
    <t>Czujnik kolejności zaniku faz CKF 316</t>
  </si>
  <si>
    <t>Przekaźnik napięciowy CP 734</t>
  </si>
  <si>
    <t>Dekiel puszki instalacyjnej - uniwersalny</t>
  </si>
  <si>
    <t>Gniazdo  el. do przedłużacza  5x230V</t>
  </si>
  <si>
    <t>kpl</t>
  </si>
  <si>
    <t>Halogen dichroniczny GU5.3  20W/12V</t>
  </si>
  <si>
    <t>Halogen dichroniczny GU5.3  35W/12V</t>
  </si>
  <si>
    <t>Halogen dichroniczny GU5.3  50W/12V</t>
  </si>
  <si>
    <t>Kapsułka halogenowa GY4  20W/12V</t>
  </si>
  <si>
    <t>Kapsułka halogenowa GY6.35  20W/12V</t>
  </si>
  <si>
    <t>Kapsułka halogenowa GY9  40W/230V</t>
  </si>
  <si>
    <t>Lampa ośw. sodowa SOD. SON-T 100W  E-40</t>
  </si>
  <si>
    <t>Lampa ośw. sodowa SOD. SON-T 75W  E-27</t>
  </si>
  <si>
    <t>Oprawa LED z kloszem - podwójna 1200</t>
  </si>
  <si>
    <t>Oprawa LED z kloszem - pojedyncza 1200</t>
  </si>
  <si>
    <t>Oprawa LED z kloszem - pojedyncza 600</t>
  </si>
  <si>
    <t>Oprawa świetlówkowa OKN 236N - podw.</t>
  </si>
  <si>
    <t>Przedłużacz elektryczny 2MB</t>
  </si>
  <si>
    <t>Przedłużacz elektryczny 3MB</t>
  </si>
  <si>
    <t>Przedłużacz elektryczny 5MB</t>
  </si>
  <si>
    <t>Przedłużacz elektryczny z filtrem 3 m</t>
  </si>
  <si>
    <t>Przejściówka E40/E27</t>
  </si>
  <si>
    <t>Puszka instalacyjna  p/t  60</t>
  </si>
  <si>
    <t>Puszka instalacyjna N/T kwadrat</t>
  </si>
  <si>
    <t>Puszka instalacyjna N/T okrągła</t>
  </si>
  <si>
    <t>Puszka instalacyjna P/T 70</t>
  </si>
  <si>
    <t>Puszka instalacyjna P/T 80</t>
  </si>
  <si>
    <t>Skrzynka rozdz. bezpieczników  12 MOD z N+PE</t>
  </si>
  <si>
    <t>Skrzynka rozdz.bezpieczników  24 MOD z N+PE</t>
  </si>
  <si>
    <t>Świetlówka kompaktowa 18W/840 4-pinowa</t>
  </si>
  <si>
    <t>Świetlówka kompaktowa E 14 - energooszcz.</t>
  </si>
  <si>
    <t>Świetlówka kompaktowa PL-C 18W/840/2P</t>
  </si>
  <si>
    <t>Świetlówka kompaktowa PL-C 18W/840/4P</t>
  </si>
  <si>
    <t>Świetlówka kompaktowa PL-L 18W/840/4P</t>
  </si>
  <si>
    <t>Świetlówka kompaktowa PL-L 36W/840/4P</t>
  </si>
  <si>
    <t>Świetlówka kompaktowa PL-S 7W/840/2P</t>
  </si>
  <si>
    <t>Świetlówka kompaktowa PL-S 9W/840/2P</t>
  </si>
  <si>
    <t>Świetlówka kompaktowa PL-S 9W/840/4P</t>
  </si>
  <si>
    <t>Świetlówka kompaktowa PL-S 11W/840/2P</t>
  </si>
  <si>
    <t>Świetlówka liniowa HE 14W/840 25r398</t>
  </si>
  <si>
    <t>Świetlówka liniowa HO 24W/840 z312c</t>
  </si>
  <si>
    <t>Świetlówka liniowa HO 49W/840 24r3a8</t>
  </si>
  <si>
    <t>Świetlówka liniowa HO 54W/840 20r388</t>
  </si>
  <si>
    <t>Świetlówka liniowa L36W/830</t>
  </si>
  <si>
    <t xml:space="preserve">Świetlówka liniowa TLD 13W/840 biała  </t>
  </si>
  <si>
    <t xml:space="preserve">Świetlówka liniowa TLD 15W/840 biała  </t>
  </si>
  <si>
    <t xml:space="preserve">Świetlówka liniowa TLD 18W/830 ciepłobiała </t>
  </si>
  <si>
    <t xml:space="preserve">Świetlówka liniowa TLD 18W/840 biała  </t>
  </si>
  <si>
    <t>Świetlówka liniowa TLD 36W/830 ciepłobiała</t>
  </si>
  <si>
    <t xml:space="preserve">Świetlówka liniowa TLD 36W/840 biała  </t>
  </si>
  <si>
    <t xml:space="preserve">Świetlówka liniowa TLD 38W/840 biała  </t>
  </si>
  <si>
    <t xml:space="preserve">Świetlówka liniowa TLD 58W/840 biała  </t>
  </si>
  <si>
    <t xml:space="preserve">Świetlówka liniowa TLD 8W/840 biała  </t>
  </si>
  <si>
    <t>Uchwyt do zakładania bezpieczników mocy</t>
  </si>
  <si>
    <t>Wentylator kanałowy 100 mm - "Nowy Styl"</t>
  </si>
  <si>
    <t>Wentylator kanałowy 100mm z czujnikiem wilgotności i zwłoką czasową 30min</t>
  </si>
  <si>
    <t>Wentylator kanałowy 120 mm - "Nowy Styl"</t>
  </si>
  <si>
    <t>Wentylator kanałowy 150 mm - "Nowy Styl"</t>
  </si>
  <si>
    <t>Zapłonnik elektroniczny SN58 do lamp oświetl.</t>
  </si>
  <si>
    <t>Zapłonnik świetlówki  ZTE 4  22 W</t>
  </si>
  <si>
    <t xml:space="preserve">Żarnik liniowy J118  150W/230V R7S </t>
  </si>
  <si>
    <t xml:space="preserve">Żarnik liniowy J118 300W/230V R7S </t>
  </si>
  <si>
    <t xml:space="preserve">Żarnik liniowy J118 500W/230V R7S </t>
  </si>
  <si>
    <t xml:space="preserve">Żarnik liniowy J78  150W/230V R7S </t>
  </si>
  <si>
    <t>Żarówka energooszczędna 35W Philips kula E27 (N)</t>
  </si>
  <si>
    <t>Żarówka lustrzana E 80 60W/230 V biała</t>
  </si>
  <si>
    <t>Żarówka lustrzana PAR-38 80W/230V biała</t>
  </si>
  <si>
    <t>Żarówka lustrzana R 50 60W/230V - biała</t>
  </si>
  <si>
    <t>Żarówka lustrzana R 50 60W/230V - żółta</t>
  </si>
  <si>
    <t>Żarówka lustrzana R 50 60W/230V- czerwona</t>
  </si>
  <si>
    <t>Żarówka lustrzana R 50 60W/230V -zielona</t>
  </si>
  <si>
    <t xml:space="preserve">Żarówka lustrzana R 63 40W/230V - biała </t>
  </si>
  <si>
    <t>Żarówka lustrzana R 63 60W/230V - biała</t>
  </si>
  <si>
    <t>Żarówka przeźroczysta  E 14 25W/230V</t>
  </si>
  <si>
    <t>Żarówka przeźroczysta  E 14 40W/230V</t>
  </si>
  <si>
    <t>Żarówka przeźroczysta  E 27 40W/24V</t>
  </si>
  <si>
    <t>Żarówka przeźroczysta  E 27 60W/24V</t>
  </si>
  <si>
    <t>LEGENDA:</t>
  </si>
  <si>
    <t>C - barwa światła ciepła</t>
  </si>
  <si>
    <t>N - barwa światła neutralna</t>
  </si>
  <si>
    <t>Z  - barwa światła zimna</t>
  </si>
  <si>
    <t>Zapłonnik świetlówki  ZTE 4  65 W,  ZTE 4  80 W</t>
  </si>
  <si>
    <t>Adapter do lamp ulicznych</t>
  </si>
  <si>
    <t>Puszka instalacyjna g/k 80</t>
  </si>
  <si>
    <t xml:space="preserve">Świetlówka liniowa T5 LED 1150 18w N  </t>
  </si>
  <si>
    <t>Wentylator kanałowy SUNON 012/014 AMP</t>
  </si>
  <si>
    <t>Wentylator kanałowy 120mm z czujnikiem wilgotności i zwłoką czasową 30min</t>
  </si>
  <si>
    <t>Naświetlacz LED 50W 230V 4000k, min. 120lm/W</t>
  </si>
  <si>
    <t>Halogen dichroniczny GU10  7W/230 LED 4000k</t>
  </si>
  <si>
    <t>Halogen dichroniczny GU5.3  7W/230V LED 4000k</t>
  </si>
  <si>
    <t>Puszka instalacyjna  p/t  60 głęboka</t>
  </si>
  <si>
    <t>Puszka instalacyjna  g/k  60 głęboka</t>
  </si>
  <si>
    <t>Puszka instalacyjna P/T podw. Głęboka</t>
  </si>
  <si>
    <t>Puszka instalacyjna g/k podw.  Głęboka</t>
  </si>
  <si>
    <t>Puszka instalacyjna P/T potrójna  głęboka</t>
  </si>
  <si>
    <t>Skrzynka rozdz.bezpieczników  36 MOD z N+PE</t>
  </si>
  <si>
    <t>Wyłącznik nadprądowy S-301 B-16A, aparatura modułowa jednego producenta z możliwością łączenia szynami grzbieniowymi i sztyftowymi, możliwość wyposażenia w styki pomocnicze, wyzwalacze i napędy</t>
  </si>
  <si>
    <t>Wyłącznik nadprądowy S-301 B-20A, aparatura modułowa jednego producenta z możliwością łączenia szynami grzbieniowymi i sztyftowymi, możliwość wyposażenia w styki pomocnicze, wyzwalacze i napędy</t>
  </si>
  <si>
    <t>Wyłącznik nadprądowy S-301 B-25A, aparatura modułowa jednego producenta z możliwością łączenia szynami grzbieniowymi i sztyftowymi, możliwość wyposażenia w styki pomocnicze, wyzwalacze i napędy</t>
  </si>
  <si>
    <t>Wyłącznik nadprądowy S-301 C-10A, aparatura modułowa jednego producenta z możliwością łączenia szynami grzbieniowymi i sztyftowymi, możliwość wyposażenia w styki pomocnicze, wyzwalacze i napędy</t>
  </si>
  <si>
    <t>Wyłącznik nadprądowy S-301 C-16A, aparatura modułowa jednego producenta z możliwością łączenia szynami grzbieniowymi i sztyftowymi, możliwość wyposażenia w styki pomocnicze, wyzwalacze i napędy</t>
  </si>
  <si>
    <t>Wyłącznik nadprądowy S-301 C-20A, aparatura modułowa jednego producenta z możliwością łączenia szynami grzbieniowymi i sztyftowymi, możliwość wyposażenia w styki pomocnicze, wyzwalacze i napędy</t>
  </si>
  <si>
    <t>Wyłącznik róż-nadprądowy P-312 B16A, aparatura modułowa jednego producenta z możliwością łączenia szynami grzbieniowymi i sztyftowymi, możliwość wyposażenia w styki pomocnicze, wyzwalacze i napędy</t>
  </si>
  <si>
    <t>Wyłącznik róż-nadprądowy P-312 B20A, aparatura modułowa jednego producenta z możliwością łączenia szynami grzbieniowymi i sztyftowymi, możliwość wyposażenia w styki pomocnicze, wyzwalacze i napędy</t>
  </si>
  <si>
    <t>Wyłącznik róż-nadprądowy P-312 B25, aparatura modułowa jednego producenta z możliwością łączenia szynami grzbieniowymi i sztyftowymi, możliwość wyposażenia w styki pomocnicze, wyzwalacze i napędy</t>
  </si>
  <si>
    <t>Wyłącznik róż-nadprądowy P-312 C20A, aparatura modułowa jednego producenta z możliwością łączenia szynami grzbieniowymi i sztyftowymi, możliwość wyposażenia w styki pomocnicze, wyzwalacze i napędy</t>
  </si>
  <si>
    <t>Rozłącznik prądu  FR 303 100A, aparatura modułowa jednego producenta z możliwością łączenia szynami grzbieniowymi i sztyftowymi, możliwość wyposażenia w styki pomocnicze, wyzwalacze i napędy</t>
  </si>
  <si>
    <t>Żarówka GU10 LED 6W RA80 (N) 4000k</t>
  </si>
  <si>
    <t>Żarówka LED E27 10W (N) min.810lm, 4000k, trwałość 15000h</t>
  </si>
  <si>
    <t>Żarówka LED E27 12W (N) min. 1250lm, 4000k, trwałość 15000h</t>
  </si>
  <si>
    <t>Żarówka LED E27 14W do 16W (N) min.1500lm, 4000k, trwałość 15000h</t>
  </si>
  <si>
    <t>Żarówka LED 32W (kula) E27 (N) 4000k, trwałość 15000h</t>
  </si>
  <si>
    <t>Świetlówka LED (N) T8/16W 120cm, zas. Jednostronne, min. 1800lm, 112lm/W, żywotność min. 30000h</t>
  </si>
  <si>
    <t>Świetlówka LED (N) T8/18W 120cm, zas. dwustronne, min. 1800lm, żywotność min. 30000h</t>
  </si>
  <si>
    <t>Świetlówka LED (N) T8/8W 60cm, zas. Jednostronne, min. 1100lm, żywotność min. 50000h</t>
  </si>
  <si>
    <t>Lampa uliczna LED 50W 4000k, min. 120lm/W</t>
  </si>
  <si>
    <t>Lampa uliczna LED 30W 4000k, min. 120lm/W</t>
  </si>
  <si>
    <t>Ramka 1-krotna, biała, antybakteryjna, do osprzętu p/t</t>
  </si>
  <si>
    <t>Ramka 2-krotna, biała, antybakteryjna, do osprzętu p/t</t>
  </si>
  <si>
    <t>Ramka 3-krotna, biała, antybakteryjna, do osprzętu p/t</t>
  </si>
  <si>
    <t>Ramka 4-krotna, biała, antybakteryjna, do osprzętu p/t</t>
  </si>
  <si>
    <t>Ramka 5-krotna, biała, antybakteryjna, do osprzętu p/t</t>
  </si>
  <si>
    <t>Ramka 1-krotna, biała, do osprzętu p/t</t>
  </si>
  <si>
    <t>Ramka 2-krotna, biała, do osprzętu p/t</t>
  </si>
  <si>
    <t>Ramka 3-krotna, biała, do osprzętu p/t</t>
  </si>
  <si>
    <t>Ramka 4-krotna, biała, do osprzętu p/t</t>
  </si>
  <si>
    <t>Ramka 5-krotna, biała, do osprzętu p/t</t>
  </si>
  <si>
    <t>Wtyczka el. 16A/230V - zwykła i uniSchuko</t>
  </si>
  <si>
    <t xml:space="preserve">                 DZIAŁ  TECHNICZNY  -  ZESTAWIENIE MATERIAŁÓW  ELEKTRYCZNYCH  NA  2023/24</t>
  </si>
  <si>
    <t>VAT</t>
  </si>
  <si>
    <t>Gniazdo el. n/t IP44 podwójne z uziemieniem, białe, (cały osprzęt n/t z jednej serii)</t>
  </si>
  <si>
    <t>Gniazdo el. n/t IP44 pojedyncze z uziemieniem, białe, (cały osprzęt n/t z jednej serii)</t>
  </si>
  <si>
    <t>Gniazdo el. n/t IP44 potrójne z uziemieniem, białe, (cały osprzęt n/t z jednej serii)</t>
  </si>
  <si>
    <t>Łącznik świecznikowy podwójny n/t IP44, białe, (cały osprzęt n/t z jednej serii)</t>
  </si>
  <si>
    <t>Przycisk dzwonkowy, n/t IP44, pojedynczy, biały, (cały osprzęt n/t z jednej serii)</t>
  </si>
  <si>
    <t>Łącznik uniwersalny (pojedynczy schodowy) n/t IP44, pojedynczy, biały, (cały osprzęt n/t z jednej serii)</t>
  </si>
  <si>
    <t>Pozycje od 5 do 7 i 26, 27 oraz 40 - z jednej serii od jednego producenta</t>
  </si>
  <si>
    <t>Pozycje od 8 do 13, 39 i od 52 do 61 oraz 108 do 115 z jednej serii od jednego producenta</t>
  </si>
  <si>
    <t>Pozycje od 102 do 107 i od 116 do 119 oraz 62 - z jednej serii od jednego producenta</t>
  </si>
  <si>
    <t>Gniazdo el. p/t podwójne z uziemieniem 16A, białe, metalowy mechanizm, montaż do ramek wielokrotnych o różnych szerokościach, wszystkie elementy z jednej serii</t>
  </si>
  <si>
    <t>Gniazdo el. p/t podwójne z uziemieniem 16A, białe, metalowy mechanizm, wszystkie elementy z jednej serii</t>
  </si>
  <si>
    <t>Gniazdo el. p/t pojedyncze  hermetyczne 16A, białe, metalowy mechanizm, montaż do ramek wielokrotnych o różnych szerokościach, wszystkie elementy z jednej serii</t>
  </si>
  <si>
    <t>Gniazdo el. p/t pojedyncze  hermetyczne, białe, antybakteryjne,  metalowy mechanizm, montaż do ramek wielokrotnych o różnych szerokościach, wszystkie elementy z jednej serii</t>
  </si>
  <si>
    <t>Gniazdo el. p/t pojedyncze z uziemieniem 16A, białe, metalowy mechanizm, montaż do ramek wielokrotnych o różnych szerokościach, wszystkie elementy z jednej serii</t>
  </si>
  <si>
    <t>Gniazdo el. p/t pojedyncze z uziemieniem, białe, antybakteryjne, montaż do ramek wielokrotnych o różnych szerokościach, wszystkie elementy z jednej serii</t>
  </si>
  <si>
    <t>Przycisk dzwonkowy p/t  biały, metalowy mechanizm, montaż do ramek wielokrotnych o różnych szerokościach, wszystkie elementy z jednej serii</t>
  </si>
  <si>
    <t>Wyłącznik prądu  hermetyczny p/t - pojedynczy, biały, metalowy mechanizm, montaż do ramek wielokrotnych o różnych szerokościach, wszystkie elementy z jednej serii</t>
  </si>
  <si>
    <t>Wyłącznik prądu - schodowy  p/t , biały,  metalowy mechanizm, montaż do ramek wielokrotnych o różnych szerokościach, wszystkie elementy z jednej serii</t>
  </si>
  <si>
    <t>Wyłącznik prądu - schodowy  p/t , biały, antybakteryjny,  metalowy mechanizm, montaż do ramek wielokrotnych o różnych szerokościach, wszystkie elementy z jednej serii</t>
  </si>
  <si>
    <t>Wyłącznik prądu - schodowy podwójny p/t , biały,  metalowy mechanizm, montaż do ramek wielokrotnych o różnych szerokościach, wszystkie elementy z jednej serii</t>
  </si>
  <si>
    <t>Wyłącznik prądu podwójny p/t, biały,  antybakteryjny,  metalowy mechanizm, montaż do ramek wielokrotnych o różnych szerokościach, wszystkie elementy z jednej serii</t>
  </si>
  <si>
    <t>Wyłącznik prądu podwójny p/t, biały,  metalowy mechanizm, montaż do ramek wielokrotnych o różnych szerokościach, wszystkie elementy z jednej serii</t>
  </si>
  <si>
    <t>Wyłącznik prądu pojedynczy, p/t, biały,  metalowy mechanizm, montaż do ramek wielokrotnych o różnych szerokościach, wszystkie elementy z jednej serii</t>
  </si>
  <si>
    <t>Wyłącznik prądu pojedynczy, p/t, biały, antybakteryjny  metalowy mechanizm, montaż do ramek wielokrotnych o różnych szerokościach, wszystkie elementy z jednej serii</t>
  </si>
  <si>
    <t>Oprawa oświetleniowa  
BLINGO IPR 38W/840 3800lm 600x600 NW biały 33181</t>
  </si>
  <si>
    <t>Ramka do oprawy ADTR-S-H 6060 W 600x600x65 biały</t>
  </si>
  <si>
    <t>Plafon wandaloodporny Camea, E27 75W, IP44, klosz OPAL poliwęglanowy matowy, pierścień biały</t>
  </si>
  <si>
    <t>Oprawa ROLSO LED IP44 15W-NW *OPRAWA LED</t>
  </si>
  <si>
    <t>PAKIET  NR  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</si>
</sst>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.##"/>
    <numFmt numFmtId="168" formatCode="#.#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  <numFmt numFmtId="174" formatCode="_-* #,##0.0\ &quot;zł&quot;_-;\-* #,##0.0\ &quot;zł&quot;_-;_-* &quot;-&quot;\ &quot;zł&quot;_-;_-@_-"/>
    <numFmt numFmtId="175" formatCode="_-* #,##0.00\ &quot;zł&quot;_-;\-* #,##0.00\ &quot;zł&quot;_-;_-* &quot;-&quot;\ &quot;zł&quot;_-;_-@_-"/>
  </numFmts>
  <fonts count="42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7" borderId="0" xfId="0" applyFont="1" applyFill="1" applyAlignment="1">
      <alignment horizontal="left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175" fontId="0" fillId="0" borderId="10" xfId="59" applyNumberFormat="1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view="pageBreakPreview" zoomScale="85" zoomScaleNormal="85" zoomScaleSheetLayoutView="85" zoomScalePageLayoutView="0" workbookViewId="0" topLeftCell="A1">
      <selection activeCell="A2" sqref="A2:I2"/>
    </sheetView>
  </sheetViews>
  <sheetFormatPr defaultColWidth="9.00390625" defaultRowHeight="12.75"/>
  <cols>
    <col min="1" max="1" width="6.375" style="0" customWidth="1"/>
    <col min="2" max="2" width="59.75390625" style="44" customWidth="1"/>
    <col min="3" max="3" width="6.125" style="1" customWidth="1"/>
    <col min="4" max="4" width="7.25390625" style="1" customWidth="1"/>
    <col min="5" max="5" width="10.125" style="1" customWidth="1"/>
    <col min="6" max="6" width="11.25390625" style="1" customWidth="1"/>
    <col min="8" max="8" width="9.25390625" style="0" customWidth="1"/>
    <col min="9" max="9" width="13.75390625" style="0" customWidth="1"/>
    <col min="10" max="10" width="9.125" style="8" customWidth="1"/>
  </cols>
  <sheetData>
    <row r="1" spans="1:9" ht="26.25" customHeight="1">
      <c r="A1" s="58" t="s">
        <v>138</v>
      </c>
      <c r="B1" s="58"/>
      <c r="C1" s="58"/>
      <c r="D1" s="58"/>
      <c r="E1" s="58"/>
      <c r="F1" s="58"/>
      <c r="G1" s="58"/>
      <c r="H1" s="58"/>
      <c r="I1" s="58"/>
    </row>
    <row r="2" spans="1:10" s="9" customFormat="1" ht="23.25" customHeight="1">
      <c r="A2" s="59" t="s">
        <v>168</v>
      </c>
      <c r="B2" s="59"/>
      <c r="C2" s="59"/>
      <c r="D2" s="59"/>
      <c r="E2" s="59"/>
      <c r="F2" s="59"/>
      <c r="G2" s="59"/>
      <c r="H2" s="59"/>
      <c r="I2" s="59"/>
      <c r="J2" s="8"/>
    </row>
    <row r="3" spans="1:9" ht="33.75" customHeight="1">
      <c r="A3" s="2" t="s">
        <v>0</v>
      </c>
      <c r="B3" s="37" t="s">
        <v>2</v>
      </c>
      <c r="C3" s="3" t="s">
        <v>6</v>
      </c>
      <c r="D3" s="3" t="s">
        <v>1</v>
      </c>
      <c r="E3" s="3" t="s">
        <v>5</v>
      </c>
      <c r="F3" s="4" t="s">
        <v>7</v>
      </c>
      <c r="G3" s="5" t="s">
        <v>139</v>
      </c>
      <c r="H3" s="6" t="s">
        <v>8</v>
      </c>
      <c r="I3" s="6" t="s">
        <v>9</v>
      </c>
    </row>
    <row r="4" spans="1:10" s="16" customFormat="1" ht="12.75">
      <c r="A4" s="13">
        <v>1</v>
      </c>
      <c r="B4" s="38" t="s">
        <v>92</v>
      </c>
      <c r="C4" s="13" t="s">
        <v>3</v>
      </c>
      <c r="D4" s="13">
        <v>15</v>
      </c>
      <c r="E4" s="18"/>
      <c r="F4" s="18">
        <f>D4*E4</f>
        <v>0</v>
      </c>
      <c r="G4" s="35">
        <v>0.23</v>
      </c>
      <c r="H4" s="18">
        <f aca="true" t="shared" si="0" ref="H4:H67">E4+(E4*G4)</f>
        <v>0</v>
      </c>
      <c r="I4" s="18">
        <f>(D4*H4)</f>
        <v>0</v>
      </c>
      <c r="J4" s="32"/>
    </row>
    <row r="5" spans="1:10" s="16" customFormat="1" ht="12.75">
      <c r="A5" s="13">
        <v>2</v>
      </c>
      <c r="B5" s="39" t="s">
        <v>10</v>
      </c>
      <c r="C5" s="13" t="s">
        <v>3</v>
      </c>
      <c r="D5" s="13">
        <v>20</v>
      </c>
      <c r="E5" s="18"/>
      <c r="F5" s="18">
        <f aca="true" t="shared" si="1" ref="F5:F68">D5*E5</f>
        <v>0</v>
      </c>
      <c r="G5" s="35">
        <v>0.23</v>
      </c>
      <c r="H5" s="18">
        <f t="shared" si="0"/>
        <v>0</v>
      </c>
      <c r="I5" s="18">
        <f aca="true" t="shared" si="2" ref="I5:I68">(D5*H5)</f>
        <v>0</v>
      </c>
      <c r="J5" s="32"/>
    </row>
    <row r="6" spans="1:10" s="16" customFormat="1" ht="12.75">
      <c r="A6" s="13">
        <v>3</v>
      </c>
      <c r="B6" s="38" t="s">
        <v>12</v>
      </c>
      <c r="C6" s="13" t="s">
        <v>3</v>
      </c>
      <c r="D6" s="13">
        <v>100</v>
      </c>
      <c r="E6" s="18"/>
      <c r="F6" s="18">
        <f t="shared" si="1"/>
        <v>0</v>
      </c>
      <c r="G6" s="35">
        <v>0.23</v>
      </c>
      <c r="H6" s="18">
        <f t="shared" si="0"/>
        <v>0</v>
      </c>
      <c r="I6" s="18">
        <f t="shared" si="2"/>
        <v>0</v>
      </c>
      <c r="J6" s="32"/>
    </row>
    <row r="7" spans="1:10" s="16" customFormat="1" ht="12.75">
      <c r="A7" s="13">
        <v>4</v>
      </c>
      <c r="B7" s="38" t="s">
        <v>13</v>
      </c>
      <c r="C7" s="13" t="s">
        <v>3</v>
      </c>
      <c r="D7" s="28">
        <v>5</v>
      </c>
      <c r="E7" s="29"/>
      <c r="F7" s="18">
        <f t="shared" si="1"/>
        <v>0</v>
      </c>
      <c r="G7" s="35">
        <v>0.23</v>
      </c>
      <c r="H7" s="18">
        <f t="shared" si="0"/>
        <v>0</v>
      </c>
      <c r="I7" s="18">
        <f t="shared" si="2"/>
        <v>0</v>
      </c>
      <c r="J7" s="32"/>
    </row>
    <row r="8" spans="1:10" s="19" customFormat="1" ht="25.5">
      <c r="A8" s="47">
        <v>5</v>
      </c>
      <c r="B8" s="48" t="s">
        <v>140</v>
      </c>
      <c r="C8" s="11" t="s">
        <v>3</v>
      </c>
      <c r="D8" s="26">
        <v>50</v>
      </c>
      <c r="E8" s="27"/>
      <c r="F8" s="18">
        <f t="shared" si="1"/>
        <v>0</v>
      </c>
      <c r="G8" s="35">
        <v>0.23</v>
      </c>
      <c r="H8" s="18">
        <f t="shared" si="0"/>
        <v>0</v>
      </c>
      <c r="I8" s="18">
        <f t="shared" si="2"/>
        <v>0</v>
      </c>
      <c r="J8" s="32"/>
    </row>
    <row r="9" spans="1:10" s="19" customFormat="1" ht="25.5">
      <c r="A9" s="47">
        <v>6</v>
      </c>
      <c r="B9" s="48" t="s">
        <v>141</v>
      </c>
      <c r="C9" s="11" t="s">
        <v>3</v>
      </c>
      <c r="D9" s="26">
        <v>30</v>
      </c>
      <c r="E9" s="27"/>
      <c r="F9" s="18">
        <f t="shared" si="1"/>
        <v>0</v>
      </c>
      <c r="G9" s="35">
        <v>0.23</v>
      </c>
      <c r="H9" s="18">
        <f t="shared" si="0"/>
        <v>0</v>
      </c>
      <c r="I9" s="18">
        <f t="shared" si="2"/>
        <v>0</v>
      </c>
      <c r="J9" s="32"/>
    </row>
    <row r="10" spans="1:10" s="19" customFormat="1" ht="25.5">
      <c r="A10" s="47">
        <v>7</v>
      </c>
      <c r="B10" s="48" t="s">
        <v>142</v>
      </c>
      <c r="C10" s="11" t="s">
        <v>14</v>
      </c>
      <c r="D10" s="26">
        <v>50</v>
      </c>
      <c r="E10" s="27"/>
      <c r="F10" s="18">
        <f t="shared" si="1"/>
        <v>0</v>
      </c>
      <c r="G10" s="35">
        <v>0.23</v>
      </c>
      <c r="H10" s="18">
        <f t="shared" si="0"/>
        <v>0</v>
      </c>
      <c r="I10" s="18">
        <f t="shared" si="2"/>
        <v>0</v>
      </c>
      <c r="J10" s="32"/>
    </row>
    <row r="11" spans="1:10" s="16" customFormat="1" ht="38.25">
      <c r="A11" s="50">
        <v>8</v>
      </c>
      <c r="B11" s="51" t="s">
        <v>149</v>
      </c>
      <c r="C11" s="13" t="s">
        <v>3</v>
      </c>
      <c r="D11" s="28">
        <v>20</v>
      </c>
      <c r="E11" s="29"/>
      <c r="F11" s="18">
        <f t="shared" si="1"/>
        <v>0</v>
      </c>
      <c r="G11" s="35">
        <v>0.23</v>
      </c>
      <c r="H11" s="18">
        <f t="shared" si="0"/>
        <v>0</v>
      </c>
      <c r="I11" s="18">
        <f t="shared" si="2"/>
        <v>0</v>
      </c>
      <c r="J11" s="32"/>
    </row>
    <row r="12" spans="1:10" s="16" customFormat="1" ht="25.5">
      <c r="A12" s="50">
        <v>9</v>
      </c>
      <c r="B12" s="51" t="s">
        <v>150</v>
      </c>
      <c r="C12" s="13" t="s">
        <v>3</v>
      </c>
      <c r="D12" s="28">
        <v>80</v>
      </c>
      <c r="E12" s="29"/>
      <c r="F12" s="18">
        <f t="shared" si="1"/>
        <v>0</v>
      </c>
      <c r="G12" s="35">
        <v>0.23</v>
      </c>
      <c r="H12" s="18">
        <f t="shared" si="0"/>
        <v>0</v>
      </c>
      <c r="I12" s="18">
        <f t="shared" si="2"/>
        <v>0</v>
      </c>
      <c r="J12" s="32"/>
    </row>
    <row r="13" spans="1:10" s="16" customFormat="1" ht="38.25">
      <c r="A13" s="50">
        <v>10</v>
      </c>
      <c r="B13" s="51" t="s">
        <v>151</v>
      </c>
      <c r="C13" s="13" t="s">
        <v>3</v>
      </c>
      <c r="D13" s="28">
        <v>20</v>
      </c>
      <c r="E13" s="29"/>
      <c r="F13" s="18">
        <f t="shared" si="1"/>
        <v>0</v>
      </c>
      <c r="G13" s="35">
        <v>0.23</v>
      </c>
      <c r="H13" s="18">
        <f t="shared" si="0"/>
        <v>0</v>
      </c>
      <c r="I13" s="18">
        <f t="shared" si="2"/>
        <v>0</v>
      </c>
      <c r="J13" s="32"/>
    </row>
    <row r="14" spans="1:10" s="16" customFormat="1" ht="38.25">
      <c r="A14" s="50">
        <v>11</v>
      </c>
      <c r="B14" s="51" t="s">
        <v>152</v>
      </c>
      <c r="C14" s="13" t="s">
        <v>3</v>
      </c>
      <c r="D14" s="13">
        <v>20</v>
      </c>
      <c r="E14" s="18"/>
      <c r="F14" s="18">
        <f t="shared" si="1"/>
        <v>0</v>
      </c>
      <c r="G14" s="35">
        <v>0.23</v>
      </c>
      <c r="H14" s="18">
        <f t="shared" si="0"/>
        <v>0</v>
      </c>
      <c r="I14" s="18">
        <f t="shared" si="2"/>
        <v>0</v>
      </c>
      <c r="J14" s="32"/>
    </row>
    <row r="15" spans="1:10" s="16" customFormat="1" ht="38.25">
      <c r="A15" s="50">
        <v>12</v>
      </c>
      <c r="B15" s="51" t="s">
        <v>153</v>
      </c>
      <c r="C15" s="13" t="s">
        <v>3</v>
      </c>
      <c r="D15" s="28">
        <v>30</v>
      </c>
      <c r="E15" s="29"/>
      <c r="F15" s="18">
        <f t="shared" si="1"/>
        <v>0</v>
      </c>
      <c r="G15" s="35">
        <v>0.23</v>
      </c>
      <c r="H15" s="18">
        <f t="shared" si="0"/>
        <v>0</v>
      </c>
      <c r="I15" s="18">
        <f t="shared" si="2"/>
        <v>0</v>
      </c>
      <c r="J15" s="32"/>
    </row>
    <row r="16" spans="1:10" s="16" customFormat="1" ht="38.25">
      <c r="A16" s="50">
        <v>13</v>
      </c>
      <c r="B16" s="51" t="s">
        <v>154</v>
      </c>
      <c r="C16" s="13" t="s">
        <v>3</v>
      </c>
      <c r="D16" s="13">
        <v>10</v>
      </c>
      <c r="E16" s="18"/>
      <c r="F16" s="18">
        <f t="shared" si="1"/>
        <v>0</v>
      </c>
      <c r="G16" s="35">
        <v>0.23</v>
      </c>
      <c r="H16" s="18">
        <f t="shared" si="0"/>
        <v>0</v>
      </c>
      <c r="I16" s="18">
        <f t="shared" si="2"/>
        <v>0</v>
      </c>
      <c r="J16" s="32"/>
    </row>
    <row r="17" spans="1:10" s="16" customFormat="1" ht="12.75">
      <c r="A17" s="13">
        <v>14</v>
      </c>
      <c r="B17" s="39" t="s">
        <v>98</v>
      </c>
      <c r="C17" s="13" t="s">
        <v>3</v>
      </c>
      <c r="D17" s="28">
        <v>20</v>
      </c>
      <c r="E17" s="29"/>
      <c r="F17" s="18">
        <f t="shared" si="1"/>
        <v>0</v>
      </c>
      <c r="G17" s="35">
        <v>0.23</v>
      </c>
      <c r="H17" s="18">
        <f t="shared" si="0"/>
        <v>0</v>
      </c>
      <c r="I17" s="18">
        <f t="shared" si="2"/>
        <v>0</v>
      </c>
      <c r="J17" s="32"/>
    </row>
    <row r="18" spans="1:10" s="16" customFormat="1" ht="12.75">
      <c r="A18" s="13">
        <v>15</v>
      </c>
      <c r="B18" s="38" t="s">
        <v>15</v>
      </c>
      <c r="C18" s="13" t="s">
        <v>3</v>
      </c>
      <c r="D18" s="28">
        <v>30</v>
      </c>
      <c r="E18" s="29"/>
      <c r="F18" s="18">
        <f t="shared" si="1"/>
        <v>0</v>
      </c>
      <c r="G18" s="35">
        <v>0.23</v>
      </c>
      <c r="H18" s="18">
        <f t="shared" si="0"/>
        <v>0</v>
      </c>
      <c r="I18" s="18">
        <f t="shared" si="2"/>
        <v>0</v>
      </c>
      <c r="J18" s="32"/>
    </row>
    <row r="19" spans="1:10" s="16" customFormat="1" ht="12.75">
      <c r="A19" s="13">
        <v>16</v>
      </c>
      <c r="B19" s="38" t="s">
        <v>16</v>
      </c>
      <c r="C19" s="13" t="s">
        <v>3</v>
      </c>
      <c r="D19" s="28">
        <v>30</v>
      </c>
      <c r="E19" s="29"/>
      <c r="F19" s="18">
        <f t="shared" si="1"/>
        <v>0</v>
      </c>
      <c r="G19" s="35">
        <v>0.23</v>
      </c>
      <c r="H19" s="18">
        <f t="shared" si="0"/>
        <v>0</v>
      </c>
      <c r="I19" s="18">
        <f t="shared" si="2"/>
        <v>0</v>
      </c>
      <c r="J19" s="32"/>
    </row>
    <row r="20" spans="1:10" s="16" customFormat="1" ht="12.75">
      <c r="A20" s="13">
        <v>17</v>
      </c>
      <c r="B20" s="38" t="s">
        <v>17</v>
      </c>
      <c r="C20" s="13" t="s">
        <v>3</v>
      </c>
      <c r="D20" s="28">
        <v>30</v>
      </c>
      <c r="E20" s="29"/>
      <c r="F20" s="18">
        <f t="shared" si="1"/>
        <v>0</v>
      </c>
      <c r="G20" s="35">
        <v>0.23</v>
      </c>
      <c r="H20" s="18">
        <f t="shared" si="0"/>
        <v>0</v>
      </c>
      <c r="I20" s="18">
        <f t="shared" si="2"/>
        <v>0</v>
      </c>
      <c r="J20" s="32"/>
    </row>
    <row r="21" spans="1:10" s="16" customFormat="1" ht="12.75">
      <c r="A21" s="13">
        <v>18</v>
      </c>
      <c r="B21" s="39" t="s">
        <v>99</v>
      </c>
      <c r="C21" s="13" t="s">
        <v>3</v>
      </c>
      <c r="D21" s="28">
        <v>30</v>
      </c>
      <c r="E21" s="29"/>
      <c r="F21" s="18">
        <f t="shared" si="1"/>
        <v>0</v>
      </c>
      <c r="G21" s="35">
        <v>0.23</v>
      </c>
      <c r="H21" s="18">
        <f t="shared" si="0"/>
        <v>0</v>
      </c>
      <c r="I21" s="18">
        <f t="shared" si="2"/>
        <v>0</v>
      </c>
      <c r="J21" s="32"/>
    </row>
    <row r="22" spans="1:10" s="16" customFormat="1" ht="12.75">
      <c r="A22" s="13">
        <v>19</v>
      </c>
      <c r="B22" s="38" t="s">
        <v>18</v>
      </c>
      <c r="C22" s="13" t="s">
        <v>3</v>
      </c>
      <c r="D22" s="28">
        <v>20</v>
      </c>
      <c r="E22" s="29"/>
      <c r="F22" s="18">
        <f t="shared" si="1"/>
        <v>0</v>
      </c>
      <c r="G22" s="35">
        <v>0.23</v>
      </c>
      <c r="H22" s="18">
        <f t="shared" si="0"/>
        <v>0</v>
      </c>
      <c r="I22" s="18">
        <f t="shared" si="2"/>
        <v>0</v>
      </c>
      <c r="J22" s="32"/>
    </row>
    <row r="23" spans="1:10" s="16" customFormat="1" ht="12.75">
      <c r="A23" s="13">
        <v>20</v>
      </c>
      <c r="B23" s="38" t="s">
        <v>19</v>
      </c>
      <c r="C23" s="13" t="s">
        <v>3</v>
      </c>
      <c r="D23" s="28">
        <v>20</v>
      </c>
      <c r="E23" s="29"/>
      <c r="F23" s="18">
        <f t="shared" si="1"/>
        <v>0</v>
      </c>
      <c r="G23" s="35">
        <v>0.23</v>
      </c>
      <c r="H23" s="18">
        <f t="shared" si="0"/>
        <v>0</v>
      </c>
      <c r="I23" s="18">
        <f t="shared" si="2"/>
        <v>0</v>
      </c>
      <c r="J23" s="32"/>
    </row>
    <row r="24" spans="1:10" s="16" customFormat="1" ht="12.75">
      <c r="A24" s="13">
        <v>21</v>
      </c>
      <c r="B24" s="38" t="s">
        <v>20</v>
      </c>
      <c r="C24" s="13" t="s">
        <v>3</v>
      </c>
      <c r="D24" s="28">
        <v>30</v>
      </c>
      <c r="E24" s="29"/>
      <c r="F24" s="18">
        <f t="shared" si="1"/>
        <v>0</v>
      </c>
      <c r="G24" s="35">
        <v>0.23</v>
      </c>
      <c r="H24" s="18">
        <f t="shared" si="0"/>
        <v>0</v>
      </c>
      <c r="I24" s="18">
        <f t="shared" si="2"/>
        <v>0</v>
      </c>
      <c r="J24" s="32"/>
    </row>
    <row r="25" spans="1:10" s="16" customFormat="1" ht="12.75">
      <c r="A25" s="13">
        <v>22</v>
      </c>
      <c r="B25" s="38" t="s">
        <v>21</v>
      </c>
      <c r="C25" s="13" t="s">
        <v>3</v>
      </c>
      <c r="D25" s="28">
        <v>20</v>
      </c>
      <c r="E25" s="29"/>
      <c r="F25" s="18">
        <f t="shared" si="1"/>
        <v>0</v>
      </c>
      <c r="G25" s="35">
        <v>0.23</v>
      </c>
      <c r="H25" s="18">
        <f t="shared" si="0"/>
        <v>0</v>
      </c>
      <c r="I25" s="18">
        <f t="shared" si="2"/>
        <v>0</v>
      </c>
      <c r="J25" s="32"/>
    </row>
    <row r="26" spans="1:10" s="16" customFormat="1" ht="12.75">
      <c r="A26" s="13">
        <v>23</v>
      </c>
      <c r="B26" s="38" t="s">
        <v>22</v>
      </c>
      <c r="C26" s="13" t="s">
        <v>3</v>
      </c>
      <c r="D26" s="28">
        <v>20</v>
      </c>
      <c r="E26" s="29"/>
      <c r="F26" s="18">
        <f t="shared" si="1"/>
        <v>0</v>
      </c>
      <c r="G26" s="35">
        <v>0.23</v>
      </c>
      <c r="H26" s="18">
        <f t="shared" si="0"/>
        <v>0</v>
      </c>
      <c r="I26" s="18">
        <f t="shared" si="2"/>
        <v>0</v>
      </c>
      <c r="J26" s="32"/>
    </row>
    <row r="27" spans="1:10" s="16" customFormat="1" ht="12.75">
      <c r="A27" s="13">
        <v>24</v>
      </c>
      <c r="B27" s="39" t="s">
        <v>126</v>
      </c>
      <c r="C27" s="13" t="s">
        <v>3</v>
      </c>
      <c r="D27" s="28">
        <v>10</v>
      </c>
      <c r="E27" s="29"/>
      <c r="F27" s="18">
        <f t="shared" si="1"/>
        <v>0</v>
      </c>
      <c r="G27" s="35">
        <v>0.23</v>
      </c>
      <c r="H27" s="18">
        <f t="shared" si="0"/>
        <v>0</v>
      </c>
      <c r="I27" s="18">
        <f t="shared" si="2"/>
        <v>0</v>
      </c>
      <c r="J27" s="32"/>
    </row>
    <row r="28" spans="1:10" s="16" customFormat="1" ht="12.75">
      <c r="A28" s="13">
        <v>25</v>
      </c>
      <c r="B28" s="39" t="s">
        <v>125</v>
      </c>
      <c r="C28" s="13" t="s">
        <v>3</v>
      </c>
      <c r="D28" s="28">
        <v>25</v>
      </c>
      <c r="E28" s="29"/>
      <c r="F28" s="18">
        <f t="shared" si="1"/>
        <v>0</v>
      </c>
      <c r="G28" s="35">
        <v>0.23</v>
      </c>
      <c r="H28" s="18">
        <f t="shared" si="0"/>
        <v>0</v>
      </c>
      <c r="I28" s="18">
        <f t="shared" si="2"/>
        <v>0</v>
      </c>
      <c r="J28" s="32"/>
    </row>
    <row r="29" spans="1:10" s="16" customFormat="1" ht="25.5">
      <c r="A29" s="47">
        <v>26</v>
      </c>
      <c r="B29" s="48" t="s">
        <v>143</v>
      </c>
      <c r="C29" s="13" t="s">
        <v>3</v>
      </c>
      <c r="D29" s="13">
        <v>15</v>
      </c>
      <c r="E29" s="18"/>
      <c r="F29" s="18">
        <f t="shared" si="1"/>
        <v>0</v>
      </c>
      <c r="G29" s="35">
        <v>0.23</v>
      </c>
      <c r="H29" s="18">
        <f t="shared" si="0"/>
        <v>0</v>
      </c>
      <c r="I29" s="18">
        <f t="shared" si="2"/>
        <v>0</v>
      </c>
      <c r="J29" s="32"/>
    </row>
    <row r="30" spans="1:10" s="16" customFormat="1" ht="25.5">
      <c r="A30" s="47">
        <v>27</v>
      </c>
      <c r="B30" s="48" t="s">
        <v>145</v>
      </c>
      <c r="C30" s="13" t="s">
        <v>3</v>
      </c>
      <c r="D30" s="13">
        <v>20</v>
      </c>
      <c r="E30" s="18"/>
      <c r="F30" s="18">
        <f t="shared" si="1"/>
        <v>0</v>
      </c>
      <c r="G30" s="35">
        <v>0.23</v>
      </c>
      <c r="H30" s="18">
        <f t="shared" si="0"/>
        <v>0</v>
      </c>
      <c r="I30" s="18">
        <f t="shared" si="2"/>
        <v>0</v>
      </c>
      <c r="J30" s="32"/>
    </row>
    <row r="31" spans="1:10" s="16" customFormat="1" ht="12.75">
      <c r="A31" s="13">
        <v>28</v>
      </c>
      <c r="B31" s="39" t="s">
        <v>97</v>
      </c>
      <c r="C31" s="13" t="s">
        <v>3</v>
      </c>
      <c r="D31" s="28">
        <v>15</v>
      </c>
      <c r="E31" s="29"/>
      <c r="F31" s="18">
        <f t="shared" si="1"/>
        <v>0</v>
      </c>
      <c r="G31" s="35">
        <v>0.23</v>
      </c>
      <c r="H31" s="18">
        <f t="shared" si="0"/>
        <v>0</v>
      </c>
      <c r="I31" s="18">
        <f t="shared" si="2"/>
        <v>0</v>
      </c>
      <c r="J31" s="32"/>
    </row>
    <row r="32" spans="1:10" s="16" customFormat="1" ht="12.75">
      <c r="A32" s="13">
        <v>29</v>
      </c>
      <c r="B32" s="39" t="s">
        <v>23</v>
      </c>
      <c r="C32" s="13" t="s">
        <v>3</v>
      </c>
      <c r="D32" s="28">
        <v>80</v>
      </c>
      <c r="E32" s="29"/>
      <c r="F32" s="18">
        <f t="shared" si="1"/>
        <v>0</v>
      </c>
      <c r="G32" s="35">
        <v>0.23</v>
      </c>
      <c r="H32" s="18">
        <f t="shared" si="0"/>
        <v>0</v>
      </c>
      <c r="I32" s="18">
        <f t="shared" si="2"/>
        <v>0</v>
      </c>
      <c r="J32" s="32"/>
    </row>
    <row r="33" spans="1:10" s="16" customFormat="1" ht="12.75">
      <c r="A33" s="13">
        <v>30</v>
      </c>
      <c r="B33" s="39" t="s">
        <v>24</v>
      </c>
      <c r="C33" s="13" t="s">
        <v>3</v>
      </c>
      <c r="D33" s="28">
        <v>50</v>
      </c>
      <c r="E33" s="29"/>
      <c r="F33" s="18">
        <f t="shared" si="1"/>
        <v>0</v>
      </c>
      <c r="G33" s="35">
        <v>0.23</v>
      </c>
      <c r="H33" s="18">
        <f t="shared" si="0"/>
        <v>0</v>
      </c>
      <c r="I33" s="18">
        <f t="shared" si="2"/>
        <v>0</v>
      </c>
      <c r="J33" s="32"/>
    </row>
    <row r="34" spans="1:10" s="16" customFormat="1" ht="12.75">
      <c r="A34" s="13">
        <v>31</v>
      </c>
      <c r="B34" s="39" t="s">
        <v>25</v>
      </c>
      <c r="C34" s="13" t="s">
        <v>3</v>
      </c>
      <c r="D34" s="28">
        <v>50</v>
      </c>
      <c r="E34" s="29"/>
      <c r="F34" s="18">
        <f t="shared" si="1"/>
        <v>0</v>
      </c>
      <c r="G34" s="35">
        <v>0.23</v>
      </c>
      <c r="H34" s="18">
        <f t="shared" si="0"/>
        <v>0</v>
      </c>
      <c r="I34" s="18">
        <f t="shared" si="2"/>
        <v>0</v>
      </c>
      <c r="J34" s="32"/>
    </row>
    <row r="35" spans="1:10" s="16" customFormat="1" ht="12.75">
      <c r="A35" s="13">
        <v>32</v>
      </c>
      <c r="B35" s="38" t="s">
        <v>26</v>
      </c>
      <c r="C35" s="13" t="s">
        <v>3</v>
      </c>
      <c r="D35" s="28">
        <v>50</v>
      </c>
      <c r="E35" s="29"/>
      <c r="F35" s="18">
        <f t="shared" si="1"/>
        <v>0</v>
      </c>
      <c r="G35" s="35">
        <v>0.23</v>
      </c>
      <c r="H35" s="18">
        <f t="shared" si="0"/>
        <v>0</v>
      </c>
      <c r="I35" s="18">
        <f t="shared" si="2"/>
        <v>0</v>
      </c>
      <c r="J35" s="32"/>
    </row>
    <row r="36" spans="1:10" s="16" customFormat="1" ht="12.75">
      <c r="A36" s="13">
        <v>33</v>
      </c>
      <c r="B36" s="38" t="s">
        <v>27</v>
      </c>
      <c r="C36" s="13" t="s">
        <v>3</v>
      </c>
      <c r="D36" s="13">
        <v>5</v>
      </c>
      <c r="E36" s="18"/>
      <c r="F36" s="18">
        <f t="shared" si="1"/>
        <v>0</v>
      </c>
      <c r="G36" s="35">
        <v>0.23</v>
      </c>
      <c r="H36" s="18">
        <f t="shared" si="0"/>
        <v>0</v>
      </c>
      <c r="I36" s="18">
        <f t="shared" si="2"/>
        <v>0</v>
      </c>
      <c r="J36" s="32"/>
    </row>
    <row r="37" spans="1:10" s="16" customFormat="1" ht="12.75">
      <c r="A37" s="13">
        <v>34</v>
      </c>
      <c r="B37" s="38" t="s">
        <v>28</v>
      </c>
      <c r="C37" s="13" t="s">
        <v>3</v>
      </c>
      <c r="D37" s="13">
        <v>15</v>
      </c>
      <c r="E37" s="18"/>
      <c r="F37" s="18">
        <f t="shared" si="1"/>
        <v>0</v>
      </c>
      <c r="G37" s="35">
        <v>0.23</v>
      </c>
      <c r="H37" s="18">
        <f t="shared" si="0"/>
        <v>0</v>
      </c>
      <c r="I37" s="18">
        <f t="shared" si="2"/>
        <v>0</v>
      </c>
      <c r="J37" s="32"/>
    </row>
    <row r="38" spans="1:10" s="16" customFormat="1" ht="12.75">
      <c r="A38" s="13">
        <v>35</v>
      </c>
      <c r="B38" s="38" t="s">
        <v>29</v>
      </c>
      <c r="C38" s="13" t="s">
        <v>3</v>
      </c>
      <c r="D38" s="13">
        <v>15</v>
      </c>
      <c r="E38" s="18"/>
      <c r="F38" s="18">
        <f t="shared" si="1"/>
        <v>0</v>
      </c>
      <c r="G38" s="35">
        <v>0.23</v>
      </c>
      <c r="H38" s="18">
        <f t="shared" si="0"/>
        <v>0</v>
      </c>
      <c r="I38" s="18">
        <f t="shared" si="2"/>
        <v>0</v>
      </c>
      <c r="J38" s="32"/>
    </row>
    <row r="39" spans="1:10" s="16" customFormat="1" ht="12.75">
      <c r="A39" s="13">
        <v>36</v>
      </c>
      <c r="B39" s="38" t="s">
        <v>30</v>
      </c>
      <c r="C39" s="13" t="s">
        <v>3</v>
      </c>
      <c r="D39" s="13">
        <v>10</v>
      </c>
      <c r="E39" s="18"/>
      <c r="F39" s="18">
        <f t="shared" si="1"/>
        <v>0</v>
      </c>
      <c r="G39" s="35">
        <v>0.23</v>
      </c>
      <c r="H39" s="18">
        <f t="shared" si="0"/>
        <v>0</v>
      </c>
      <c r="I39" s="18">
        <f t="shared" si="2"/>
        <v>0</v>
      </c>
      <c r="J39" s="32"/>
    </row>
    <row r="40" spans="1:10" s="16" customFormat="1" ht="12.75">
      <c r="A40" s="13">
        <v>37</v>
      </c>
      <c r="B40" s="39" t="s">
        <v>31</v>
      </c>
      <c r="C40" s="13" t="s">
        <v>3</v>
      </c>
      <c r="D40" s="13">
        <v>50</v>
      </c>
      <c r="E40" s="18"/>
      <c r="F40" s="18">
        <f t="shared" si="1"/>
        <v>0</v>
      </c>
      <c r="G40" s="35">
        <v>0.23</v>
      </c>
      <c r="H40" s="18">
        <f t="shared" si="0"/>
        <v>0</v>
      </c>
      <c r="I40" s="18">
        <f t="shared" si="2"/>
        <v>0</v>
      </c>
      <c r="J40" s="32"/>
    </row>
    <row r="41" spans="1:10" s="16" customFormat="1" ht="12.75">
      <c r="A41" s="13">
        <v>38</v>
      </c>
      <c r="B41" s="38" t="s">
        <v>11</v>
      </c>
      <c r="C41" s="13" t="s">
        <v>3</v>
      </c>
      <c r="D41" s="13">
        <v>2</v>
      </c>
      <c r="E41" s="18"/>
      <c r="F41" s="18">
        <f t="shared" si="1"/>
        <v>0</v>
      </c>
      <c r="G41" s="35">
        <v>0.23</v>
      </c>
      <c r="H41" s="18">
        <f t="shared" si="0"/>
        <v>0</v>
      </c>
      <c r="I41" s="18">
        <f t="shared" si="2"/>
        <v>0</v>
      </c>
      <c r="J41" s="32"/>
    </row>
    <row r="42" spans="1:10" s="16" customFormat="1" ht="38.25">
      <c r="A42" s="50">
        <v>39</v>
      </c>
      <c r="B42" s="51" t="s">
        <v>155</v>
      </c>
      <c r="C42" s="13" t="s">
        <v>3</v>
      </c>
      <c r="D42" s="13">
        <v>5</v>
      </c>
      <c r="E42" s="18"/>
      <c r="F42" s="18">
        <f t="shared" si="1"/>
        <v>0</v>
      </c>
      <c r="G42" s="35">
        <v>0.23</v>
      </c>
      <c r="H42" s="18">
        <f t="shared" si="0"/>
        <v>0</v>
      </c>
      <c r="I42" s="18">
        <f t="shared" si="2"/>
        <v>0</v>
      </c>
      <c r="J42" s="32"/>
    </row>
    <row r="43" spans="1:10" s="16" customFormat="1" ht="25.5">
      <c r="A43" s="47">
        <v>40</v>
      </c>
      <c r="B43" s="48" t="s">
        <v>144</v>
      </c>
      <c r="C43" s="25" t="s">
        <v>3</v>
      </c>
      <c r="D43" s="13">
        <v>5</v>
      </c>
      <c r="E43" s="18"/>
      <c r="F43" s="18">
        <f t="shared" si="1"/>
        <v>0</v>
      </c>
      <c r="G43" s="35">
        <v>0.23</v>
      </c>
      <c r="H43" s="18">
        <f t="shared" si="0"/>
        <v>0</v>
      </c>
      <c r="I43" s="18">
        <f t="shared" si="2"/>
        <v>0</v>
      </c>
      <c r="J43" s="32"/>
    </row>
    <row r="44" spans="1:10" s="16" customFormat="1" ht="12.75">
      <c r="A44" s="13">
        <v>41</v>
      </c>
      <c r="B44" s="40" t="s">
        <v>101</v>
      </c>
      <c r="C44" s="13" t="s">
        <v>3</v>
      </c>
      <c r="D44" s="13">
        <v>30</v>
      </c>
      <c r="E44" s="18"/>
      <c r="F44" s="18">
        <f t="shared" si="1"/>
        <v>0</v>
      </c>
      <c r="G44" s="35">
        <v>0.23</v>
      </c>
      <c r="H44" s="18">
        <f t="shared" si="0"/>
        <v>0</v>
      </c>
      <c r="I44" s="18">
        <f t="shared" si="2"/>
        <v>0</v>
      </c>
      <c r="J44" s="32"/>
    </row>
    <row r="45" spans="1:10" s="16" customFormat="1" ht="12.75">
      <c r="A45" s="13">
        <v>42</v>
      </c>
      <c r="B45" s="39" t="s">
        <v>32</v>
      </c>
      <c r="C45" s="13" t="s">
        <v>3</v>
      </c>
      <c r="D45" s="13">
        <v>50</v>
      </c>
      <c r="E45" s="18"/>
      <c r="F45" s="18">
        <f t="shared" si="1"/>
        <v>0</v>
      </c>
      <c r="G45" s="35">
        <v>0.23</v>
      </c>
      <c r="H45" s="18">
        <f t="shared" si="0"/>
        <v>0</v>
      </c>
      <c r="I45" s="18">
        <f t="shared" si="2"/>
        <v>0</v>
      </c>
      <c r="J45" s="32"/>
    </row>
    <row r="46" spans="1:10" s="16" customFormat="1" ht="12.75">
      <c r="A46" s="13">
        <v>43</v>
      </c>
      <c r="B46" s="39" t="s">
        <v>100</v>
      </c>
      <c r="C46" s="13" t="s">
        <v>3</v>
      </c>
      <c r="D46" s="13">
        <v>50</v>
      </c>
      <c r="E46" s="18"/>
      <c r="F46" s="18">
        <f t="shared" si="1"/>
        <v>0</v>
      </c>
      <c r="G46" s="35">
        <v>0.23</v>
      </c>
      <c r="H46" s="18">
        <f t="shared" si="0"/>
        <v>0</v>
      </c>
      <c r="I46" s="18">
        <f t="shared" si="2"/>
        <v>0</v>
      </c>
      <c r="J46" s="32"/>
    </row>
    <row r="47" spans="1:10" s="16" customFormat="1" ht="12.75">
      <c r="A47" s="13">
        <v>44</v>
      </c>
      <c r="B47" s="41" t="s">
        <v>93</v>
      </c>
      <c r="C47" s="13" t="s">
        <v>3</v>
      </c>
      <c r="D47" s="13">
        <v>10</v>
      </c>
      <c r="E47" s="18"/>
      <c r="F47" s="18">
        <f t="shared" si="1"/>
        <v>0</v>
      </c>
      <c r="G47" s="35">
        <v>0.23</v>
      </c>
      <c r="H47" s="18">
        <f t="shared" si="0"/>
        <v>0</v>
      </c>
      <c r="I47" s="18">
        <f t="shared" si="2"/>
        <v>0</v>
      </c>
      <c r="J47" s="32"/>
    </row>
    <row r="48" spans="1:10" s="16" customFormat="1" ht="12.75">
      <c r="A48" s="13">
        <v>45</v>
      </c>
      <c r="B48" s="40" t="s">
        <v>103</v>
      </c>
      <c r="C48" s="13" t="s">
        <v>3</v>
      </c>
      <c r="D48" s="13">
        <v>10</v>
      </c>
      <c r="E48" s="18"/>
      <c r="F48" s="18">
        <f t="shared" si="1"/>
        <v>0</v>
      </c>
      <c r="G48" s="35">
        <v>0.23</v>
      </c>
      <c r="H48" s="18">
        <f t="shared" si="0"/>
        <v>0</v>
      </c>
      <c r="I48" s="18">
        <f t="shared" si="2"/>
        <v>0</v>
      </c>
      <c r="J48" s="32"/>
    </row>
    <row r="49" spans="1:10" s="16" customFormat="1" ht="12.75">
      <c r="A49" s="13">
        <v>46</v>
      </c>
      <c r="B49" s="41" t="s">
        <v>33</v>
      </c>
      <c r="C49" s="13" t="s">
        <v>3</v>
      </c>
      <c r="D49" s="13">
        <v>60</v>
      </c>
      <c r="E49" s="18"/>
      <c r="F49" s="18">
        <f t="shared" si="1"/>
        <v>0</v>
      </c>
      <c r="G49" s="35">
        <v>0.23</v>
      </c>
      <c r="H49" s="18">
        <f t="shared" si="0"/>
        <v>0</v>
      </c>
      <c r="I49" s="18">
        <f t="shared" si="2"/>
        <v>0</v>
      </c>
      <c r="J49" s="32"/>
    </row>
    <row r="50" spans="1:10" s="16" customFormat="1" ht="12.75">
      <c r="A50" s="13">
        <v>47</v>
      </c>
      <c r="B50" s="41" t="s">
        <v>34</v>
      </c>
      <c r="C50" s="13" t="s">
        <v>3</v>
      </c>
      <c r="D50" s="13">
        <v>50</v>
      </c>
      <c r="E50" s="18"/>
      <c r="F50" s="18">
        <f t="shared" si="1"/>
        <v>0</v>
      </c>
      <c r="G50" s="35">
        <v>0.23</v>
      </c>
      <c r="H50" s="18">
        <f t="shared" si="0"/>
        <v>0</v>
      </c>
      <c r="I50" s="18">
        <f t="shared" si="2"/>
        <v>0</v>
      </c>
      <c r="J50" s="32"/>
    </row>
    <row r="51" spans="1:10" s="16" customFormat="1" ht="12.75">
      <c r="A51" s="13">
        <v>48</v>
      </c>
      <c r="B51" s="41" t="s">
        <v>35</v>
      </c>
      <c r="C51" s="13" t="s">
        <v>3</v>
      </c>
      <c r="D51" s="13">
        <v>25</v>
      </c>
      <c r="E51" s="18"/>
      <c r="F51" s="18">
        <f t="shared" si="1"/>
        <v>0</v>
      </c>
      <c r="G51" s="35">
        <v>0.23</v>
      </c>
      <c r="H51" s="18">
        <f t="shared" si="0"/>
        <v>0</v>
      </c>
      <c r="I51" s="18">
        <f t="shared" si="2"/>
        <v>0</v>
      </c>
      <c r="J51" s="32"/>
    </row>
    <row r="52" spans="1:10" s="16" customFormat="1" ht="12.75">
      <c r="A52" s="13">
        <v>49</v>
      </c>
      <c r="B52" s="41" t="s">
        <v>36</v>
      </c>
      <c r="C52" s="13" t="s">
        <v>3</v>
      </c>
      <c r="D52" s="13">
        <v>20</v>
      </c>
      <c r="E52" s="18"/>
      <c r="F52" s="18">
        <f t="shared" si="1"/>
        <v>0</v>
      </c>
      <c r="G52" s="35">
        <v>0.23</v>
      </c>
      <c r="H52" s="18">
        <f t="shared" si="0"/>
        <v>0</v>
      </c>
      <c r="I52" s="18">
        <f t="shared" si="2"/>
        <v>0</v>
      </c>
      <c r="J52" s="32"/>
    </row>
    <row r="53" spans="1:10" s="16" customFormat="1" ht="12.75">
      <c r="A53" s="13">
        <v>50</v>
      </c>
      <c r="B53" s="40" t="s">
        <v>102</v>
      </c>
      <c r="C53" s="13" t="s">
        <v>3</v>
      </c>
      <c r="D53" s="13">
        <v>35</v>
      </c>
      <c r="E53" s="18"/>
      <c r="F53" s="18">
        <f t="shared" si="1"/>
        <v>0</v>
      </c>
      <c r="G53" s="35">
        <v>0.23</v>
      </c>
      <c r="H53" s="18">
        <f t="shared" si="0"/>
        <v>0</v>
      </c>
      <c r="I53" s="18">
        <f t="shared" si="2"/>
        <v>0</v>
      </c>
      <c r="J53" s="32"/>
    </row>
    <row r="54" spans="1:10" s="16" customFormat="1" ht="12.75">
      <c r="A54" s="13">
        <v>51</v>
      </c>
      <c r="B54" s="39" t="s">
        <v>104</v>
      </c>
      <c r="C54" s="13" t="s">
        <v>3</v>
      </c>
      <c r="D54" s="13">
        <v>45</v>
      </c>
      <c r="E54" s="18"/>
      <c r="F54" s="18">
        <f t="shared" si="1"/>
        <v>0</v>
      </c>
      <c r="G54" s="35">
        <v>0.23</v>
      </c>
      <c r="H54" s="18">
        <f t="shared" si="0"/>
        <v>0</v>
      </c>
      <c r="I54" s="18">
        <f t="shared" si="2"/>
        <v>0</v>
      </c>
      <c r="J54" s="32"/>
    </row>
    <row r="55" spans="1:10" s="16" customFormat="1" ht="12.75">
      <c r="A55" s="50">
        <v>52</v>
      </c>
      <c r="B55" s="51" t="s">
        <v>127</v>
      </c>
      <c r="C55" s="13" t="s">
        <v>3</v>
      </c>
      <c r="D55" s="13">
        <v>10</v>
      </c>
      <c r="E55" s="18"/>
      <c r="F55" s="18">
        <f t="shared" si="1"/>
        <v>0</v>
      </c>
      <c r="G55" s="35">
        <v>0.23</v>
      </c>
      <c r="H55" s="18">
        <f t="shared" si="0"/>
        <v>0</v>
      </c>
      <c r="I55" s="18">
        <f t="shared" si="2"/>
        <v>0</v>
      </c>
      <c r="J55" s="32"/>
    </row>
    <row r="56" spans="1:10" s="16" customFormat="1" ht="12.75">
      <c r="A56" s="50">
        <v>53</v>
      </c>
      <c r="B56" s="51" t="s">
        <v>132</v>
      </c>
      <c r="C56" s="13" t="s">
        <v>3</v>
      </c>
      <c r="D56" s="13">
        <v>100</v>
      </c>
      <c r="E56" s="18"/>
      <c r="F56" s="18">
        <f t="shared" si="1"/>
        <v>0</v>
      </c>
      <c r="G56" s="35">
        <v>0.23</v>
      </c>
      <c r="H56" s="18">
        <f t="shared" si="0"/>
        <v>0</v>
      </c>
      <c r="I56" s="18">
        <f t="shared" si="2"/>
        <v>0</v>
      </c>
      <c r="J56" s="32"/>
    </row>
    <row r="57" spans="1:10" s="16" customFormat="1" ht="12.75">
      <c r="A57" s="50">
        <v>54</v>
      </c>
      <c r="B57" s="51" t="s">
        <v>128</v>
      </c>
      <c r="C57" s="13" t="s">
        <v>3</v>
      </c>
      <c r="D57" s="13">
        <v>2</v>
      </c>
      <c r="E57" s="18"/>
      <c r="F57" s="18">
        <f t="shared" si="1"/>
        <v>0</v>
      </c>
      <c r="G57" s="35">
        <v>0.23</v>
      </c>
      <c r="H57" s="18">
        <f t="shared" si="0"/>
        <v>0</v>
      </c>
      <c r="I57" s="18">
        <f t="shared" si="2"/>
        <v>0</v>
      </c>
      <c r="J57" s="32"/>
    </row>
    <row r="58" spans="1:10" s="16" customFormat="1" ht="12.75">
      <c r="A58" s="50">
        <v>55</v>
      </c>
      <c r="B58" s="51" t="s">
        <v>133</v>
      </c>
      <c r="C58" s="13" t="s">
        <v>3</v>
      </c>
      <c r="D58" s="13">
        <v>20</v>
      </c>
      <c r="E58" s="18"/>
      <c r="F58" s="18">
        <f t="shared" si="1"/>
        <v>0</v>
      </c>
      <c r="G58" s="35">
        <v>0.23</v>
      </c>
      <c r="H58" s="18">
        <f t="shared" si="0"/>
        <v>0</v>
      </c>
      <c r="I58" s="18">
        <f t="shared" si="2"/>
        <v>0</v>
      </c>
      <c r="J58" s="32"/>
    </row>
    <row r="59" spans="1:10" s="16" customFormat="1" ht="12.75">
      <c r="A59" s="50">
        <v>56</v>
      </c>
      <c r="B59" s="51" t="s">
        <v>129</v>
      </c>
      <c r="C59" s="13" t="s">
        <v>3</v>
      </c>
      <c r="D59" s="13">
        <v>2</v>
      </c>
      <c r="E59" s="18"/>
      <c r="F59" s="18">
        <f t="shared" si="1"/>
        <v>0</v>
      </c>
      <c r="G59" s="35">
        <v>0.23</v>
      </c>
      <c r="H59" s="18">
        <f t="shared" si="0"/>
        <v>0</v>
      </c>
      <c r="I59" s="18">
        <f t="shared" si="2"/>
        <v>0</v>
      </c>
      <c r="J59" s="32"/>
    </row>
    <row r="60" spans="1:10" s="16" customFormat="1" ht="12.75">
      <c r="A60" s="50">
        <v>57</v>
      </c>
      <c r="B60" s="51" t="s">
        <v>134</v>
      </c>
      <c r="C60" s="13" t="s">
        <v>3</v>
      </c>
      <c r="D60" s="13">
        <v>10</v>
      </c>
      <c r="E60" s="18"/>
      <c r="F60" s="18">
        <f t="shared" si="1"/>
        <v>0</v>
      </c>
      <c r="G60" s="35">
        <v>0.23</v>
      </c>
      <c r="H60" s="18">
        <f t="shared" si="0"/>
        <v>0</v>
      </c>
      <c r="I60" s="18">
        <f t="shared" si="2"/>
        <v>0</v>
      </c>
      <c r="J60" s="32"/>
    </row>
    <row r="61" spans="1:10" s="34" customFormat="1" ht="12.75">
      <c r="A61" s="50">
        <v>58</v>
      </c>
      <c r="B61" s="51" t="s">
        <v>130</v>
      </c>
      <c r="C61" s="13" t="s">
        <v>3</v>
      </c>
      <c r="D61" s="13">
        <v>1</v>
      </c>
      <c r="E61" s="18"/>
      <c r="F61" s="18">
        <f t="shared" si="1"/>
        <v>0</v>
      </c>
      <c r="G61" s="35">
        <v>0.23</v>
      </c>
      <c r="H61" s="18">
        <f t="shared" si="0"/>
        <v>0</v>
      </c>
      <c r="I61" s="18">
        <f t="shared" si="2"/>
        <v>0</v>
      </c>
      <c r="J61" s="33"/>
    </row>
    <row r="62" spans="1:10" s="16" customFormat="1" ht="12.75">
      <c r="A62" s="50">
        <v>59</v>
      </c>
      <c r="B62" s="51" t="s">
        <v>135</v>
      </c>
      <c r="C62" s="13" t="s">
        <v>3</v>
      </c>
      <c r="D62" s="13">
        <v>5</v>
      </c>
      <c r="E62" s="18"/>
      <c r="F62" s="18">
        <f t="shared" si="1"/>
        <v>0</v>
      </c>
      <c r="G62" s="35">
        <v>0.23</v>
      </c>
      <c r="H62" s="18">
        <f t="shared" si="0"/>
        <v>0</v>
      </c>
      <c r="I62" s="18">
        <f t="shared" si="2"/>
        <v>0</v>
      </c>
      <c r="J62" s="32"/>
    </row>
    <row r="63" spans="1:10" s="16" customFormat="1" ht="12.75">
      <c r="A63" s="50">
        <v>60</v>
      </c>
      <c r="B63" s="51" t="s">
        <v>131</v>
      </c>
      <c r="C63" s="13" t="s">
        <v>3</v>
      </c>
      <c r="D63" s="13">
        <v>1</v>
      </c>
      <c r="E63" s="18"/>
      <c r="F63" s="18">
        <f t="shared" si="1"/>
        <v>0</v>
      </c>
      <c r="G63" s="35">
        <v>0.23</v>
      </c>
      <c r="H63" s="18">
        <f t="shared" si="0"/>
        <v>0</v>
      </c>
      <c r="I63" s="18">
        <f t="shared" si="2"/>
        <v>0</v>
      </c>
      <c r="J63" s="32"/>
    </row>
    <row r="64" spans="1:10" s="16" customFormat="1" ht="12.75">
      <c r="A64" s="50">
        <v>61</v>
      </c>
      <c r="B64" s="51" t="s">
        <v>136</v>
      </c>
      <c r="C64" s="13" t="s">
        <v>3</v>
      </c>
      <c r="D64" s="13">
        <v>5</v>
      </c>
      <c r="E64" s="18"/>
      <c r="F64" s="18">
        <f t="shared" si="1"/>
        <v>0</v>
      </c>
      <c r="G64" s="35">
        <v>0.23</v>
      </c>
      <c r="H64" s="18">
        <f t="shared" si="0"/>
        <v>0</v>
      </c>
      <c r="I64" s="18">
        <f t="shared" si="2"/>
        <v>0</v>
      </c>
      <c r="J64" s="32"/>
    </row>
    <row r="65" spans="1:10" s="16" customFormat="1" ht="36">
      <c r="A65" s="53">
        <v>62</v>
      </c>
      <c r="B65" s="57" t="s">
        <v>116</v>
      </c>
      <c r="C65" s="13" t="s">
        <v>3</v>
      </c>
      <c r="D65" s="13">
        <v>10</v>
      </c>
      <c r="E65" s="18"/>
      <c r="F65" s="18">
        <f t="shared" si="1"/>
        <v>0</v>
      </c>
      <c r="G65" s="35">
        <v>0.23</v>
      </c>
      <c r="H65" s="18">
        <f t="shared" si="0"/>
        <v>0</v>
      </c>
      <c r="I65" s="18">
        <f t="shared" si="2"/>
        <v>0</v>
      </c>
      <c r="J65" s="32"/>
    </row>
    <row r="66" spans="1:10" s="16" customFormat="1" ht="12.75">
      <c r="A66" s="13">
        <v>63</v>
      </c>
      <c r="B66" s="39" t="s">
        <v>37</v>
      </c>
      <c r="C66" s="13" t="s">
        <v>3</v>
      </c>
      <c r="D66" s="13">
        <v>5</v>
      </c>
      <c r="E66" s="18"/>
      <c r="F66" s="18">
        <f t="shared" si="1"/>
        <v>0</v>
      </c>
      <c r="G66" s="35">
        <v>0.23</v>
      </c>
      <c r="H66" s="18">
        <f t="shared" si="0"/>
        <v>0</v>
      </c>
      <c r="I66" s="18">
        <f t="shared" si="2"/>
        <v>0</v>
      </c>
      <c r="J66" s="32"/>
    </row>
    <row r="67" spans="1:10" s="16" customFormat="1" ht="12.75">
      <c r="A67" s="13">
        <v>64</v>
      </c>
      <c r="B67" s="39" t="s">
        <v>38</v>
      </c>
      <c r="C67" s="13" t="s">
        <v>3</v>
      </c>
      <c r="D67" s="13">
        <v>10</v>
      </c>
      <c r="E67" s="18"/>
      <c r="F67" s="18">
        <f t="shared" si="1"/>
        <v>0</v>
      </c>
      <c r="G67" s="35">
        <v>0.23</v>
      </c>
      <c r="H67" s="18">
        <f t="shared" si="0"/>
        <v>0</v>
      </c>
      <c r="I67" s="18">
        <f t="shared" si="2"/>
        <v>0</v>
      </c>
      <c r="J67" s="32"/>
    </row>
    <row r="68" spans="1:10" s="16" customFormat="1" ht="12.75">
      <c r="A68" s="13">
        <v>65</v>
      </c>
      <c r="B68" s="39" t="s">
        <v>105</v>
      </c>
      <c r="C68" s="13" t="s">
        <v>3</v>
      </c>
      <c r="D68" s="13">
        <v>5</v>
      </c>
      <c r="E68" s="18"/>
      <c r="F68" s="18">
        <f t="shared" si="1"/>
        <v>0</v>
      </c>
      <c r="G68" s="35">
        <v>0.23</v>
      </c>
      <c r="H68" s="18">
        <f aca="true" t="shared" si="3" ref="H68:H131">E68+(E68*G68)</f>
        <v>0</v>
      </c>
      <c r="I68" s="18">
        <f t="shared" si="2"/>
        <v>0</v>
      </c>
      <c r="J68" s="32"/>
    </row>
    <row r="69" spans="1:10" s="16" customFormat="1" ht="12.75">
      <c r="A69" s="13">
        <v>66</v>
      </c>
      <c r="B69" s="38" t="s">
        <v>39</v>
      </c>
      <c r="C69" s="13" t="s">
        <v>3</v>
      </c>
      <c r="D69" s="13">
        <v>50</v>
      </c>
      <c r="E69" s="18"/>
      <c r="F69" s="18">
        <f aca="true" t="shared" si="4" ref="F69:F132">D69*E69</f>
        <v>0</v>
      </c>
      <c r="G69" s="35">
        <v>0.23</v>
      </c>
      <c r="H69" s="18">
        <f t="shared" si="3"/>
        <v>0</v>
      </c>
      <c r="I69" s="18">
        <f aca="true" t="shared" si="5" ref="I69:I132">(D69*H69)</f>
        <v>0</v>
      </c>
      <c r="J69" s="32"/>
    </row>
    <row r="70" spans="1:10" s="16" customFormat="1" ht="12.75">
      <c r="A70" s="13">
        <v>67</v>
      </c>
      <c r="B70" s="38" t="s">
        <v>40</v>
      </c>
      <c r="C70" s="13" t="s">
        <v>3</v>
      </c>
      <c r="D70" s="13">
        <v>10</v>
      </c>
      <c r="E70" s="18"/>
      <c r="F70" s="18">
        <f t="shared" si="4"/>
        <v>0</v>
      </c>
      <c r="G70" s="35">
        <v>0.23</v>
      </c>
      <c r="H70" s="18">
        <f t="shared" si="3"/>
        <v>0</v>
      </c>
      <c r="I70" s="18">
        <f t="shared" si="5"/>
        <v>0</v>
      </c>
      <c r="J70" s="32"/>
    </row>
    <row r="71" spans="1:10" s="16" customFormat="1" ht="12.75">
      <c r="A71" s="13">
        <v>68</v>
      </c>
      <c r="B71" s="38" t="s">
        <v>41</v>
      </c>
      <c r="C71" s="13" t="s">
        <v>3</v>
      </c>
      <c r="D71" s="13">
        <v>40</v>
      </c>
      <c r="E71" s="18"/>
      <c r="F71" s="18">
        <f t="shared" si="4"/>
        <v>0</v>
      </c>
      <c r="G71" s="35">
        <v>0.23</v>
      </c>
      <c r="H71" s="18">
        <f t="shared" si="3"/>
        <v>0</v>
      </c>
      <c r="I71" s="18">
        <f t="shared" si="5"/>
        <v>0</v>
      </c>
      <c r="J71" s="32"/>
    </row>
    <row r="72" spans="1:10" s="16" customFormat="1" ht="12.75">
      <c r="A72" s="13">
        <v>69</v>
      </c>
      <c r="B72" s="38" t="s">
        <v>42</v>
      </c>
      <c r="C72" s="13" t="s">
        <v>3</v>
      </c>
      <c r="D72" s="13">
        <v>25</v>
      </c>
      <c r="E72" s="18"/>
      <c r="F72" s="18">
        <f t="shared" si="4"/>
        <v>0</v>
      </c>
      <c r="G72" s="35">
        <v>0.23</v>
      </c>
      <c r="H72" s="18">
        <f t="shared" si="3"/>
        <v>0</v>
      </c>
      <c r="I72" s="18">
        <f t="shared" si="5"/>
        <v>0</v>
      </c>
      <c r="J72" s="32"/>
    </row>
    <row r="73" spans="1:10" s="16" customFormat="1" ht="12.75">
      <c r="A73" s="13">
        <v>70</v>
      </c>
      <c r="B73" s="38" t="s">
        <v>43</v>
      </c>
      <c r="C73" s="13" t="s">
        <v>3</v>
      </c>
      <c r="D73" s="13">
        <v>30</v>
      </c>
      <c r="E73" s="18"/>
      <c r="F73" s="18">
        <f t="shared" si="4"/>
        <v>0</v>
      </c>
      <c r="G73" s="35">
        <v>0.23</v>
      </c>
      <c r="H73" s="18">
        <f t="shared" si="3"/>
        <v>0</v>
      </c>
      <c r="I73" s="18">
        <f t="shared" si="5"/>
        <v>0</v>
      </c>
      <c r="J73" s="32"/>
    </row>
    <row r="74" spans="1:10" s="16" customFormat="1" ht="12.75">
      <c r="A74" s="13">
        <v>71</v>
      </c>
      <c r="B74" s="38" t="s">
        <v>44</v>
      </c>
      <c r="C74" s="13" t="s">
        <v>3</v>
      </c>
      <c r="D74" s="13">
        <v>15</v>
      </c>
      <c r="E74" s="18"/>
      <c r="F74" s="18">
        <f t="shared" si="4"/>
        <v>0</v>
      </c>
      <c r="G74" s="35">
        <v>0.23</v>
      </c>
      <c r="H74" s="18">
        <f t="shared" si="3"/>
        <v>0</v>
      </c>
      <c r="I74" s="18">
        <f t="shared" si="5"/>
        <v>0</v>
      </c>
      <c r="J74" s="32"/>
    </row>
    <row r="75" spans="1:10" s="16" customFormat="1" ht="12.75">
      <c r="A75" s="13">
        <v>72</v>
      </c>
      <c r="B75" s="38" t="s">
        <v>48</v>
      </c>
      <c r="C75" s="13" t="s">
        <v>3</v>
      </c>
      <c r="D75" s="13">
        <v>30</v>
      </c>
      <c r="E75" s="18"/>
      <c r="F75" s="18">
        <f t="shared" si="4"/>
        <v>0</v>
      </c>
      <c r="G75" s="35">
        <v>0.23</v>
      </c>
      <c r="H75" s="18">
        <f t="shared" si="3"/>
        <v>0</v>
      </c>
      <c r="I75" s="18">
        <f t="shared" si="5"/>
        <v>0</v>
      </c>
      <c r="J75" s="32"/>
    </row>
    <row r="76" spans="1:10" s="16" customFormat="1" ht="12.75">
      <c r="A76" s="13">
        <v>73</v>
      </c>
      <c r="B76" s="38" t="s">
        <v>45</v>
      </c>
      <c r="C76" s="13" t="s">
        <v>3</v>
      </c>
      <c r="D76" s="13">
        <v>50</v>
      </c>
      <c r="E76" s="18"/>
      <c r="F76" s="18">
        <f t="shared" si="4"/>
        <v>0</v>
      </c>
      <c r="G76" s="35">
        <v>0.23</v>
      </c>
      <c r="H76" s="18">
        <f t="shared" si="3"/>
        <v>0</v>
      </c>
      <c r="I76" s="18">
        <f t="shared" si="5"/>
        <v>0</v>
      </c>
      <c r="J76" s="32"/>
    </row>
    <row r="77" spans="1:10" s="16" customFormat="1" ht="12.75">
      <c r="A77" s="13">
        <v>74</v>
      </c>
      <c r="B77" s="38" t="s">
        <v>46</v>
      </c>
      <c r="C77" s="13" t="s">
        <v>3</v>
      </c>
      <c r="D77" s="13">
        <v>50</v>
      </c>
      <c r="E77" s="18"/>
      <c r="F77" s="18">
        <f t="shared" si="4"/>
        <v>0</v>
      </c>
      <c r="G77" s="35">
        <v>0.23</v>
      </c>
      <c r="H77" s="18">
        <f t="shared" si="3"/>
        <v>0</v>
      </c>
      <c r="I77" s="18">
        <f t="shared" si="5"/>
        <v>0</v>
      </c>
      <c r="J77" s="32"/>
    </row>
    <row r="78" spans="1:10" s="16" customFormat="1" ht="12.75">
      <c r="A78" s="13">
        <v>75</v>
      </c>
      <c r="B78" s="38" t="s">
        <v>47</v>
      </c>
      <c r="C78" s="13" t="s">
        <v>3</v>
      </c>
      <c r="D78" s="13">
        <v>25</v>
      </c>
      <c r="E78" s="18"/>
      <c r="F78" s="18">
        <f t="shared" si="4"/>
        <v>0</v>
      </c>
      <c r="G78" s="35">
        <v>0.23</v>
      </c>
      <c r="H78" s="18">
        <f t="shared" si="3"/>
        <v>0</v>
      </c>
      <c r="I78" s="18">
        <f t="shared" si="5"/>
        <v>0</v>
      </c>
      <c r="J78" s="32"/>
    </row>
    <row r="79" spans="1:10" s="16" customFormat="1" ht="25.5">
      <c r="A79" s="13">
        <v>76</v>
      </c>
      <c r="B79" s="39" t="s">
        <v>122</v>
      </c>
      <c r="C79" s="13" t="s">
        <v>3</v>
      </c>
      <c r="D79" s="13">
        <v>300</v>
      </c>
      <c r="E79" s="18"/>
      <c r="F79" s="18">
        <f t="shared" si="4"/>
        <v>0</v>
      </c>
      <c r="G79" s="35">
        <v>0.23</v>
      </c>
      <c r="H79" s="18">
        <f t="shared" si="3"/>
        <v>0</v>
      </c>
      <c r="I79" s="18">
        <f t="shared" si="5"/>
        <v>0</v>
      </c>
      <c r="J79" s="32"/>
    </row>
    <row r="80" spans="1:10" s="16" customFormat="1" ht="25.5">
      <c r="A80" s="13">
        <v>77</v>
      </c>
      <c r="B80" s="39" t="s">
        <v>123</v>
      </c>
      <c r="C80" s="13" t="s">
        <v>3</v>
      </c>
      <c r="D80" s="13">
        <v>100</v>
      </c>
      <c r="E80" s="18"/>
      <c r="F80" s="18">
        <f t="shared" si="4"/>
        <v>0</v>
      </c>
      <c r="G80" s="35">
        <v>0.23</v>
      </c>
      <c r="H80" s="18">
        <f t="shared" si="3"/>
        <v>0</v>
      </c>
      <c r="I80" s="18">
        <f t="shared" si="5"/>
        <v>0</v>
      </c>
      <c r="J80" s="32"/>
    </row>
    <row r="81" spans="1:10" s="16" customFormat="1" ht="25.5">
      <c r="A81" s="13">
        <v>78</v>
      </c>
      <c r="B81" s="39" t="s">
        <v>124</v>
      </c>
      <c r="C81" s="13" t="s">
        <v>3</v>
      </c>
      <c r="D81" s="13">
        <v>200</v>
      </c>
      <c r="E81" s="18"/>
      <c r="F81" s="18">
        <f t="shared" si="4"/>
        <v>0</v>
      </c>
      <c r="G81" s="35">
        <v>0.23</v>
      </c>
      <c r="H81" s="18">
        <f t="shared" si="3"/>
        <v>0</v>
      </c>
      <c r="I81" s="18">
        <f t="shared" si="5"/>
        <v>0</v>
      </c>
      <c r="J81" s="32"/>
    </row>
    <row r="82" spans="1:10" s="16" customFormat="1" ht="12.75">
      <c r="A82" s="13">
        <v>79</v>
      </c>
      <c r="B82" s="38" t="s">
        <v>49</v>
      </c>
      <c r="C82" s="13" t="s">
        <v>3</v>
      </c>
      <c r="D82" s="13">
        <v>50</v>
      </c>
      <c r="E82" s="18"/>
      <c r="F82" s="18">
        <f t="shared" si="4"/>
        <v>0</v>
      </c>
      <c r="G82" s="35">
        <v>0.23</v>
      </c>
      <c r="H82" s="18">
        <f t="shared" si="3"/>
        <v>0</v>
      </c>
      <c r="I82" s="18">
        <f t="shared" si="5"/>
        <v>0</v>
      </c>
      <c r="J82" s="32"/>
    </row>
    <row r="83" spans="1:10" s="16" customFormat="1" ht="12.75">
      <c r="A83" s="13">
        <v>80</v>
      </c>
      <c r="B83" s="38" t="s">
        <v>50</v>
      </c>
      <c r="C83" s="13" t="s">
        <v>3</v>
      </c>
      <c r="D83" s="13">
        <v>50</v>
      </c>
      <c r="E83" s="18"/>
      <c r="F83" s="18">
        <f t="shared" si="4"/>
        <v>0</v>
      </c>
      <c r="G83" s="35">
        <v>0.23</v>
      </c>
      <c r="H83" s="18">
        <f t="shared" si="3"/>
        <v>0</v>
      </c>
      <c r="I83" s="18">
        <f t="shared" si="5"/>
        <v>0</v>
      </c>
      <c r="J83" s="32"/>
    </row>
    <row r="84" spans="1:10" s="16" customFormat="1" ht="12.75">
      <c r="A84" s="13">
        <v>81</v>
      </c>
      <c r="B84" s="39" t="s">
        <v>51</v>
      </c>
      <c r="C84" s="13" t="s">
        <v>3</v>
      </c>
      <c r="D84" s="13">
        <v>50</v>
      </c>
      <c r="E84" s="18"/>
      <c r="F84" s="18">
        <f t="shared" si="4"/>
        <v>0</v>
      </c>
      <c r="G84" s="35">
        <v>0.23</v>
      </c>
      <c r="H84" s="18">
        <f t="shared" si="3"/>
        <v>0</v>
      </c>
      <c r="I84" s="18">
        <f t="shared" si="5"/>
        <v>0</v>
      </c>
      <c r="J84" s="32"/>
    </row>
    <row r="85" spans="1:10" s="16" customFormat="1" ht="12.75">
      <c r="A85" s="13">
        <v>82</v>
      </c>
      <c r="B85" s="38" t="s">
        <v>52</v>
      </c>
      <c r="C85" s="13" t="s">
        <v>3</v>
      </c>
      <c r="D85" s="13">
        <v>50</v>
      </c>
      <c r="E85" s="18"/>
      <c r="F85" s="18">
        <f t="shared" si="4"/>
        <v>0</v>
      </c>
      <c r="G85" s="35">
        <v>0.23</v>
      </c>
      <c r="H85" s="18">
        <f t="shared" si="3"/>
        <v>0</v>
      </c>
      <c r="I85" s="18">
        <f t="shared" si="5"/>
        <v>0</v>
      </c>
      <c r="J85" s="32"/>
    </row>
    <row r="86" spans="1:10" s="16" customFormat="1" ht="12.75">
      <c r="A86" s="13">
        <v>83</v>
      </c>
      <c r="B86" s="38" t="s">
        <v>53</v>
      </c>
      <c r="C86" s="13" t="s">
        <v>3</v>
      </c>
      <c r="D86" s="13">
        <v>50</v>
      </c>
      <c r="E86" s="18"/>
      <c r="F86" s="18">
        <f t="shared" si="4"/>
        <v>0</v>
      </c>
      <c r="G86" s="35">
        <v>0.23</v>
      </c>
      <c r="H86" s="18">
        <f t="shared" si="3"/>
        <v>0</v>
      </c>
      <c r="I86" s="18">
        <f t="shared" si="5"/>
        <v>0</v>
      </c>
      <c r="J86" s="32"/>
    </row>
    <row r="87" spans="1:10" s="16" customFormat="1" ht="12.75">
      <c r="A87" s="13">
        <v>84</v>
      </c>
      <c r="B87" s="41" t="s">
        <v>94</v>
      </c>
      <c r="C87" s="13" t="s">
        <v>3</v>
      </c>
      <c r="D87" s="13">
        <v>50</v>
      </c>
      <c r="E87" s="18"/>
      <c r="F87" s="18">
        <f t="shared" si="4"/>
        <v>0</v>
      </c>
      <c r="G87" s="35">
        <v>0.23</v>
      </c>
      <c r="H87" s="18">
        <f t="shared" si="3"/>
        <v>0</v>
      </c>
      <c r="I87" s="18">
        <f t="shared" si="5"/>
        <v>0</v>
      </c>
      <c r="J87" s="32"/>
    </row>
    <row r="88" spans="1:10" s="16" customFormat="1" ht="12.75">
      <c r="A88" s="13">
        <v>85</v>
      </c>
      <c r="B88" s="38" t="s">
        <v>54</v>
      </c>
      <c r="C88" s="13" t="s">
        <v>3</v>
      </c>
      <c r="D88" s="13">
        <v>10</v>
      </c>
      <c r="E88" s="18"/>
      <c r="F88" s="18">
        <f t="shared" si="4"/>
        <v>0</v>
      </c>
      <c r="G88" s="35">
        <v>0.23</v>
      </c>
      <c r="H88" s="18">
        <f t="shared" si="3"/>
        <v>0</v>
      </c>
      <c r="I88" s="18">
        <f t="shared" si="5"/>
        <v>0</v>
      </c>
      <c r="J88" s="32"/>
    </row>
    <row r="89" spans="1:10" s="16" customFormat="1" ht="12.75">
      <c r="A89" s="13">
        <v>86</v>
      </c>
      <c r="B89" s="38" t="s">
        <v>55</v>
      </c>
      <c r="C89" s="13" t="s">
        <v>3</v>
      </c>
      <c r="D89" s="13">
        <v>50</v>
      </c>
      <c r="E89" s="18"/>
      <c r="F89" s="18">
        <f t="shared" si="4"/>
        <v>0</v>
      </c>
      <c r="G89" s="35">
        <v>0.23</v>
      </c>
      <c r="H89" s="18">
        <f t="shared" si="3"/>
        <v>0</v>
      </c>
      <c r="I89" s="18">
        <f t="shared" si="5"/>
        <v>0</v>
      </c>
      <c r="J89" s="32"/>
    </row>
    <row r="90" spans="1:10" s="16" customFormat="1" ht="12.75">
      <c r="A90" s="13">
        <v>87</v>
      </c>
      <c r="B90" s="38" t="s">
        <v>56</v>
      </c>
      <c r="C90" s="13" t="s">
        <v>3</v>
      </c>
      <c r="D90" s="13">
        <v>50</v>
      </c>
      <c r="E90" s="18"/>
      <c r="F90" s="18">
        <f t="shared" si="4"/>
        <v>0</v>
      </c>
      <c r="G90" s="35">
        <v>0.23</v>
      </c>
      <c r="H90" s="18">
        <f t="shared" si="3"/>
        <v>0</v>
      </c>
      <c r="I90" s="18">
        <f t="shared" si="5"/>
        <v>0</v>
      </c>
      <c r="J90" s="32"/>
    </row>
    <row r="91" spans="1:10" s="16" customFormat="1" ht="12.75">
      <c r="A91" s="13">
        <v>88</v>
      </c>
      <c r="B91" s="38" t="s">
        <v>57</v>
      </c>
      <c r="C91" s="13" t="s">
        <v>3</v>
      </c>
      <c r="D91" s="13">
        <v>250</v>
      </c>
      <c r="E91" s="18"/>
      <c r="F91" s="18">
        <f t="shared" si="4"/>
        <v>0</v>
      </c>
      <c r="G91" s="35">
        <v>0.23</v>
      </c>
      <c r="H91" s="18">
        <f t="shared" si="3"/>
        <v>0</v>
      </c>
      <c r="I91" s="18">
        <f t="shared" si="5"/>
        <v>0</v>
      </c>
      <c r="J91" s="32"/>
    </row>
    <row r="92" spans="1:10" s="16" customFormat="1" ht="12.75">
      <c r="A92" s="13">
        <v>89</v>
      </c>
      <c r="B92" s="38" t="s">
        <v>58</v>
      </c>
      <c r="C92" s="13" t="s">
        <v>3</v>
      </c>
      <c r="D92" s="13">
        <v>25</v>
      </c>
      <c r="E92" s="18"/>
      <c r="F92" s="18">
        <f t="shared" si="4"/>
        <v>0</v>
      </c>
      <c r="G92" s="35">
        <v>0.23</v>
      </c>
      <c r="H92" s="18">
        <f t="shared" si="3"/>
        <v>0</v>
      </c>
      <c r="I92" s="18">
        <f t="shared" si="5"/>
        <v>0</v>
      </c>
      <c r="J92" s="32"/>
    </row>
    <row r="93" spans="1:10" s="16" customFormat="1" ht="12.75">
      <c r="A93" s="13">
        <v>90</v>
      </c>
      <c r="B93" s="38" t="s">
        <v>59</v>
      </c>
      <c r="C93" s="13" t="s">
        <v>3</v>
      </c>
      <c r="D93" s="13">
        <v>250</v>
      </c>
      <c r="E93" s="18"/>
      <c r="F93" s="18">
        <f t="shared" si="4"/>
        <v>0</v>
      </c>
      <c r="G93" s="35">
        <v>0.23</v>
      </c>
      <c r="H93" s="18">
        <f t="shared" si="3"/>
        <v>0</v>
      </c>
      <c r="I93" s="18">
        <f t="shared" si="5"/>
        <v>0</v>
      </c>
      <c r="J93" s="32"/>
    </row>
    <row r="94" spans="1:10" s="16" customFormat="1" ht="12.75">
      <c r="A94" s="13">
        <v>91</v>
      </c>
      <c r="B94" s="38" t="s">
        <v>60</v>
      </c>
      <c r="C94" s="13" t="s">
        <v>3</v>
      </c>
      <c r="D94" s="13">
        <v>10</v>
      </c>
      <c r="E94" s="18"/>
      <c r="F94" s="18">
        <f t="shared" si="4"/>
        <v>0</v>
      </c>
      <c r="G94" s="35">
        <v>0.23</v>
      </c>
      <c r="H94" s="18">
        <f t="shared" si="3"/>
        <v>0</v>
      </c>
      <c r="I94" s="18">
        <f t="shared" si="5"/>
        <v>0</v>
      </c>
      <c r="J94" s="32"/>
    </row>
    <row r="95" spans="1:10" s="16" customFormat="1" ht="12.75">
      <c r="A95" s="13">
        <v>92</v>
      </c>
      <c r="B95" s="38" t="s">
        <v>61</v>
      </c>
      <c r="C95" s="13" t="s">
        <v>3</v>
      </c>
      <c r="D95" s="13">
        <v>10</v>
      </c>
      <c r="E95" s="18"/>
      <c r="F95" s="18">
        <f t="shared" si="4"/>
        <v>0</v>
      </c>
      <c r="G95" s="35">
        <v>0.23</v>
      </c>
      <c r="H95" s="18">
        <f t="shared" si="3"/>
        <v>0</v>
      </c>
      <c r="I95" s="18">
        <f t="shared" si="5"/>
        <v>0</v>
      </c>
      <c r="J95" s="32"/>
    </row>
    <row r="96" spans="1:10" s="16" customFormat="1" ht="12.75">
      <c r="A96" s="13">
        <v>93</v>
      </c>
      <c r="B96" s="38" t="s">
        <v>62</v>
      </c>
      <c r="C96" s="13" t="s">
        <v>3</v>
      </c>
      <c r="D96" s="13">
        <v>5</v>
      </c>
      <c r="E96" s="18"/>
      <c r="F96" s="18">
        <f t="shared" si="4"/>
        <v>0</v>
      </c>
      <c r="G96" s="35">
        <v>0.23</v>
      </c>
      <c r="H96" s="18">
        <f t="shared" si="3"/>
        <v>0</v>
      </c>
      <c r="I96" s="18">
        <f t="shared" si="5"/>
        <v>0</v>
      </c>
      <c r="J96" s="32"/>
    </row>
    <row r="97" spans="1:10" s="16" customFormat="1" ht="12.75">
      <c r="A97" s="13">
        <v>94</v>
      </c>
      <c r="B97" s="38" t="s">
        <v>63</v>
      </c>
      <c r="C97" s="13" t="s">
        <v>3</v>
      </c>
      <c r="D97" s="13">
        <v>5</v>
      </c>
      <c r="E97" s="18"/>
      <c r="F97" s="18">
        <f t="shared" si="4"/>
        <v>0</v>
      </c>
      <c r="G97" s="35">
        <v>0.23</v>
      </c>
      <c r="H97" s="18">
        <f t="shared" si="3"/>
        <v>0</v>
      </c>
      <c r="I97" s="18">
        <f t="shared" si="5"/>
        <v>0</v>
      </c>
      <c r="J97" s="32"/>
    </row>
    <row r="98" spans="1:10" s="16" customFormat="1" ht="12.75">
      <c r="A98" s="13">
        <v>95</v>
      </c>
      <c r="B98" s="38" t="s">
        <v>64</v>
      </c>
      <c r="C98" s="13" t="s">
        <v>3</v>
      </c>
      <c r="D98" s="13">
        <v>15</v>
      </c>
      <c r="E98" s="18"/>
      <c r="F98" s="18">
        <f t="shared" si="4"/>
        <v>0</v>
      </c>
      <c r="G98" s="35">
        <v>0.23</v>
      </c>
      <c r="H98" s="18">
        <f t="shared" si="3"/>
        <v>0</v>
      </c>
      <c r="I98" s="18">
        <f t="shared" si="5"/>
        <v>0</v>
      </c>
      <c r="J98" s="32"/>
    </row>
    <row r="99" spans="1:10" s="16" customFormat="1" ht="25.5">
      <c r="A99" s="13">
        <v>96</v>
      </c>
      <c r="B99" s="38" t="s">
        <v>65</v>
      </c>
      <c r="C99" s="13" t="s">
        <v>3</v>
      </c>
      <c r="D99" s="13">
        <v>20</v>
      </c>
      <c r="E99" s="18"/>
      <c r="F99" s="18">
        <f t="shared" si="4"/>
        <v>0</v>
      </c>
      <c r="G99" s="35">
        <v>0.23</v>
      </c>
      <c r="H99" s="18">
        <f t="shared" si="3"/>
        <v>0</v>
      </c>
      <c r="I99" s="18">
        <f t="shared" si="5"/>
        <v>0</v>
      </c>
      <c r="J99" s="32"/>
    </row>
    <row r="100" spans="1:10" s="16" customFormat="1" ht="12.75">
      <c r="A100" s="13">
        <v>97</v>
      </c>
      <c r="B100" s="41" t="s">
        <v>66</v>
      </c>
      <c r="C100" s="13" t="s">
        <v>3</v>
      </c>
      <c r="D100" s="13">
        <v>5</v>
      </c>
      <c r="E100" s="18"/>
      <c r="F100" s="18">
        <f t="shared" si="4"/>
        <v>0</v>
      </c>
      <c r="G100" s="35">
        <v>0.23</v>
      </c>
      <c r="H100" s="18">
        <f t="shared" si="3"/>
        <v>0</v>
      </c>
      <c r="I100" s="18">
        <f t="shared" si="5"/>
        <v>0</v>
      </c>
      <c r="J100" s="32"/>
    </row>
    <row r="101" spans="1:10" s="16" customFormat="1" ht="25.5">
      <c r="A101" s="13">
        <v>98</v>
      </c>
      <c r="B101" s="41" t="s">
        <v>96</v>
      </c>
      <c r="C101" s="13" t="s">
        <v>3</v>
      </c>
      <c r="D101" s="13">
        <v>15</v>
      </c>
      <c r="E101" s="18"/>
      <c r="F101" s="18">
        <f t="shared" si="4"/>
        <v>0</v>
      </c>
      <c r="G101" s="35">
        <v>0.23</v>
      </c>
      <c r="H101" s="18">
        <f t="shared" si="3"/>
        <v>0</v>
      </c>
      <c r="I101" s="18">
        <f t="shared" si="5"/>
        <v>0</v>
      </c>
      <c r="J101" s="32"/>
    </row>
    <row r="102" spans="1:10" s="16" customFormat="1" ht="12.75">
      <c r="A102" s="13">
        <v>99</v>
      </c>
      <c r="B102" s="41" t="s">
        <v>67</v>
      </c>
      <c r="C102" s="13" t="s">
        <v>3</v>
      </c>
      <c r="D102" s="13">
        <v>5</v>
      </c>
      <c r="E102" s="18"/>
      <c r="F102" s="18">
        <f t="shared" si="4"/>
        <v>0</v>
      </c>
      <c r="G102" s="35">
        <v>0.23</v>
      </c>
      <c r="H102" s="18">
        <f t="shared" si="3"/>
        <v>0</v>
      </c>
      <c r="I102" s="18">
        <f t="shared" si="5"/>
        <v>0</v>
      </c>
      <c r="J102" s="32"/>
    </row>
    <row r="103" spans="1:10" s="16" customFormat="1" ht="12.75">
      <c r="A103" s="13">
        <v>100</v>
      </c>
      <c r="B103" s="41" t="s">
        <v>95</v>
      </c>
      <c r="C103" s="13" t="s">
        <v>3</v>
      </c>
      <c r="D103" s="13">
        <v>15</v>
      </c>
      <c r="E103" s="18"/>
      <c r="F103" s="18">
        <f t="shared" si="4"/>
        <v>0</v>
      </c>
      <c r="G103" s="35">
        <v>0.23</v>
      </c>
      <c r="H103" s="18">
        <f t="shared" si="3"/>
        <v>0</v>
      </c>
      <c r="I103" s="18">
        <f t="shared" si="5"/>
        <v>0</v>
      </c>
      <c r="J103" s="32"/>
    </row>
    <row r="104" spans="1:10" s="16" customFormat="1" ht="12.75">
      <c r="A104" s="13">
        <v>101</v>
      </c>
      <c r="B104" s="40" t="s">
        <v>137</v>
      </c>
      <c r="C104" s="13" t="s">
        <v>3</v>
      </c>
      <c r="D104" s="13">
        <v>60</v>
      </c>
      <c r="E104" s="18"/>
      <c r="F104" s="18">
        <f t="shared" si="4"/>
        <v>0</v>
      </c>
      <c r="G104" s="35">
        <v>0.23</v>
      </c>
      <c r="H104" s="18">
        <f t="shared" si="3"/>
        <v>0</v>
      </c>
      <c r="I104" s="18">
        <f t="shared" si="5"/>
        <v>0</v>
      </c>
      <c r="J104" s="32"/>
    </row>
    <row r="105" spans="1:10" s="16" customFormat="1" ht="51">
      <c r="A105" s="53">
        <v>102</v>
      </c>
      <c r="B105" s="54" t="s">
        <v>106</v>
      </c>
      <c r="C105" s="13" t="s">
        <v>3</v>
      </c>
      <c r="D105" s="13">
        <v>10</v>
      </c>
      <c r="E105" s="18"/>
      <c r="F105" s="18">
        <f t="shared" si="4"/>
        <v>0</v>
      </c>
      <c r="G105" s="35">
        <v>0.23</v>
      </c>
      <c r="H105" s="18">
        <f t="shared" si="3"/>
        <v>0</v>
      </c>
      <c r="I105" s="18">
        <f t="shared" si="5"/>
        <v>0</v>
      </c>
      <c r="J105" s="32"/>
    </row>
    <row r="106" spans="1:10" s="16" customFormat="1" ht="51">
      <c r="A106" s="53">
        <v>103</v>
      </c>
      <c r="B106" s="54" t="s">
        <v>107</v>
      </c>
      <c r="C106" s="13" t="s">
        <v>3</v>
      </c>
      <c r="D106" s="13">
        <v>10</v>
      </c>
      <c r="E106" s="18"/>
      <c r="F106" s="18">
        <f t="shared" si="4"/>
        <v>0</v>
      </c>
      <c r="G106" s="35">
        <v>0.23</v>
      </c>
      <c r="H106" s="18">
        <f t="shared" si="3"/>
        <v>0</v>
      </c>
      <c r="I106" s="18">
        <f t="shared" si="5"/>
        <v>0</v>
      </c>
      <c r="J106" s="32"/>
    </row>
    <row r="107" spans="1:10" s="16" customFormat="1" ht="51">
      <c r="A107" s="53">
        <v>104</v>
      </c>
      <c r="B107" s="54" t="s">
        <v>108</v>
      </c>
      <c r="C107" s="13" t="s">
        <v>3</v>
      </c>
      <c r="D107" s="13">
        <v>10</v>
      </c>
      <c r="E107" s="18"/>
      <c r="F107" s="18">
        <f t="shared" si="4"/>
        <v>0</v>
      </c>
      <c r="G107" s="35">
        <v>0.23</v>
      </c>
      <c r="H107" s="18">
        <f t="shared" si="3"/>
        <v>0</v>
      </c>
      <c r="I107" s="18">
        <f t="shared" si="5"/>
        <v>0</v>
      </c>
      <c r="J107" s="32"/>
    </row>
    <row r="108" spans="1:10" s="16" customFormat="1" ht="51">
      <c r="A108" s="53">
        <v>105</v>
      </c>
      <c r="B108" s="54" t="s">
        <v>109</v>
      </c>
      <c r="C108" s="13" t="s">
        <v>3</v>
      </c>
      <c r="D108" s="13">
        <v>20</v>
      </c>
      <c r="E108" s="18"/>
      <c r="F108" s="18">
        <f t="shared" si="4"/>
        <v>0</v>
      </c>
      <c r="G108" s="35">
        <v>0.23</v>
      </c>
      <c r="H108" s="18">
        <f t="shared" si="3"/>
        <v>0</v>
      </c>
      <c r="I108" s="18">
        <f t="shared" si="5"/>
        <v>0</v>
      </c>
      <c r="J108" s="32"/>
    </row>
    <row r="109" spans="1:10" s="16" customFormat="1" ht="51">
      <c r="A109" s="53">
        <v>106</v>
      </c>
      <c r="B109" s="54" t="s">
        <v>110</v>
      </c>
      <c r="C109" s="13" t="s">
        <v>3</v>
      </c>
      <c r="D109" s="13">
        <v>20</v>
      </c>
      <c r="E109" s="18"/>
      <c r="F109" s="18">
        <f t="shared" si="4"/>
        <v>0</v>
      </c>
      <c r="G109" s="35">
        <v>0.23</v>
      </c>
      <c r="H109" s="18">
        <f t="shared" si="3"/>
        <v>0</v>
      </c>
      <c r="I109" s="18">
        <f t="shared" si="5"/>
        <v>0</v>
      </c>
      <c r="J109" s="32"/>
    </row>
    <row r="110" spans="1:10" s="16" customFormat="1" ht="51">
      <c r="A110" s="53">
        <v>107</v>
      </c>
      <c r="B110" s="54" t="s">
        <v>111</v>
      </c>
      <c r="C110" s="13" t="s">
        <v>3</v>
      </c>
      <c r="D110" s="13">
        <v>20</v>
      </c>
      <c r="E110" s="18"/>
      <c r="F110" s="18">
        <f t="shared" si="4"/>
        <v>0</v>
      </c>
      <c r="G110" s="35">
        <v>0.23</v>
      </c>
      <c r="H110" s="18">
        <f t="shared" si="3"/>
        <v>0</v>
      </c>
      <c r="I110" s="18">
        <f t="shared" si="5"/>
        <v>0</v>
      </c>
      <c r="J110" s="32"/>
    </row>
    <row r="111" spans="1:10" s="16" customFormat="1" ht="38.25">
      <c r="A111" s="50">
        <v>108</v>
      </c>
      <c r="B111" s="51" t="s">
        <v>156</v>
      </c>
      <c r="C111" s="13" t="s">
        <v>3</v>
      </c>
      <c r="D111" s="13">
        <v>15</v>
      </c>
      <c r="E111" s="18"/>
      <c r="F111" s="18">
        <f t="shared" si="4"/>
        <v>0</v>
      </c>
      <c r="G111" s="35">
        <v>0.23</v>
      </c>
      <c r="H111" s="18">
        <f t="shared" si="3"/>
        <v>0</v>
      </c>
      <c r="I111" s="18">
        <f t="shared" si="5"/>
        <v>0</v>
      </c>
      <c r="J111" s="32"/>
    </row>
    <row r="112" spans="1:10" s="16" customFormat="1" ht="38.25">
      <c r="A112" s="50">
        <v>109</v>
      </c>
      <c r="B112" s="51" t="s">
        <v>157</v>
      </c>
      <c r="C112" s="13" t="s">
        <v>3</v>
      </c>
      <c r="D112" s="13">
        <v>10</v>
      </c>
      <c r="E112" s="18"/>
      <c r="F112" s="18">
        <f t="shared" si="4"/>
        <v>0</v>
      </c>
      <c r="G112" s="35">
        <v>0.23</v>
      </c>
      <c r="H112" s="18">
        <f t="shared" si="3"/>
        <v>0</v>
      </c>
      <c r="I112" s="18">
        <f t="shared" si="5"/>
        <v>0</v>
      </c>
      <c r="J112" s="32"/>
    </row>
    <row r="113" spans="1:10" s="16" customFormat="1" ht="38.25">
      <c r="A113" s="50">
        <v>110</v>
      </c>
      <c r="B113" s="51" t="s">
        <v>158</v>
      </c>
      <c r="C113" s="13" t="s">
        <v>3</v>
      </c>
      <c r="D113" s="13">
        <v>5</v>
      </c>
      <c r="E113" s="18"/>
      <c r="F113" s="18">
        <f t="shared" si="4"/>
        <v>0</v>
      </c>
      <c r="G113" s="35">
        <v>0.23</v>
      </c>
      <c r="H113" s="18">
        <f t="shared" si="3"/>
        <v>0</v>
      </c>
      <c r="I113" s="18">
        <f t="shared" si="5"/>
        <v>0</v>
      </c>
      <c r="J113" s="32"/>
    </row>
    <row r="114" spans="1:10" s="16" customFormat="1" ht="38.25">
      <c r="A114" s="50">
        <v>111</v>
      </c>
      <c r="B114" s="51" t="s">
        <v>159</v>
      </c>
      <c r="C114" s="13" t="s">
        <v>3</v>
      </c>
      <c r="D114" s="13">
        <v>10</v>
      </c>
      <c r="E114" s="18"/>
      <c r="F114" s="18">
        <f t="shared" si="4"/>
        <v>0</v>
      </c>
      <c r="G114" s="35">
        <v>0.23</v>
      </c>
      <c r="H114" s="18">
        <f t="shared" si="3"/>
        <v>0</v>
      </c>
      <c r="I114" s="18">
        <f t="shared" si="5"/>
        <v>0</v>
      </c>
      <c r="J114" s="32"/>
    </row>
    <row r="115" spans="1:10" s="16" customFormat="1" ht="38.25">
      <c r="A115" s="50">
        <v>112</v>
      </c>
      <c r="B115" s="51" t="s">
        <v>160</v>
      </c>
      <c r="C115" s="13" t="s">
        <v>3</v>
      </c>
      <c r="D115" s="13">
        <v>5</v>
      </c>
      <c r="E115" s="18"/>
      <c r="F115" s="18">
        <f t="shared" si="4"/>
        <v>0</v>
      </c>
      <c r="G115" s="35">
        <v>0.23</v>
      </c>
      <c r="H115" s="18">
        <f t="shared" si="3"/>
        <v>0</v>
      </c>
      <c r="I115" s="18">
        <f t="shared" si="5"/>
        <v>0</v>
      </c>
      <c r="J115" s="32"/>
    </row>
    <row r="116" spans="1:10" s="16" customFormat="1" ht="38.25">
      <c r="A116" s="50">
        <v>113</v>
      </c>
      <c r="B116" s="51" t="s">
        <v>161</v>
      </c>
      <c r="C116" s="13" t="s">
        <v>3</v>
      </c>
      <c r="D116" s="13">
        <v>35</v>
      </c>
      <c r="E116" s="18"/>
      <c r="F116" s="18">
        <f t="shared" si="4"/>
        <v>0</v>
      </c>
      <c r="G116" s="35">
        <v>0.23</v>
      </c>
      <c r="H116" s="18">
        <f t="shared" si="3"/>
        <v>0</v>
      </c>
      <c r="I116" s="18">
        <f t="shared" si="5"/>
        <v>0</v>
      </c>
      <c r="J116" s="32"/>
    </row>
    <row r="117" spans="1:10" s="16" customFormat="1" ht="38.25">
      <c r="A117" s="50">
        <v>114</v>
      </c>
      <c r="B117" s="51" t="s">
        <v>162</v>
      </c>
      <c r="C117" s="13" t="s">
        <v>3</v>
      </c>
      <c r="D117" s="13">
        <v>30</v>
      </c>
      <c r="E117" s="18"/>
      <c r="F117" s="18">
        <f t="shared" si="4"/>
        <v>0</v>
      </c>
      <c r="G117" s="35">
        <v>0.23</v>
      </c>
      <c r="H117" s="18">
        <f t="shared" si="3"/>
        <v>0</v>
      </c>
      <c r="I117" s="18">
        <f t="shared" si="5"/>
        <v>0</v>
      </c>
      <c r="J117" s="32"/>
    </row>
    <row r="118" spans="1:10" s="16" customFormat="1" ht="38.25">
      <c r="A118" s="50">
        <v>115</v>
      </c>
      <c r="B118" s="51" t="s">
        <v>163</v>
      </c>
      <c r="C118" s="13" t="s">
        <v>3</v>
      </c>
      <c r="D118" s="13">
        <v>5</v>
      </c>
      <c r="E118" s="18"/>
      <c r="F118" s="18">
        <f t="shared" si="4"/>
        <v>0</v>
      </c>
      <c r="G118" s="35">
        <v>0.23</v>
      </c>
      <c r="H118" s="18">
        <f t="shared" si="3"/>
        <v>0</v>
      </c>
      <c r="I118" s="18">
        <f t="shared" si="5"/>
        <v>0</v>
      </c>
      <c r="J118" s="32"/>
    </row>
    <row r="119" spans="1:10" s="16" customFormat="1" ht="51">
      <c r="A119" s="53">
        <v>116</v>
      </c>
      <c r="B119" s="54" t="s">
        <v>112</v>
      </c>
      <c r="C119" s="13" t="s">
        <v>3</v>
      </c>
      <c r="D119" s="13">
        <v>30</v>
      </c>
      <c r="E119" s="18"/>
      <c r="F119" s="18">
        <f t="shared" si="4"/>
        <v>0</v>
      </c>
      <c r="G119" s="35">
        <v>0.23</v>
      </c>
      <c r="H119" s="18">
        <f t="shared" si="3"/>
        <v>0</v>
      </c>
      <c r="I119" s="18">
        <f t="shared" si="5"/>
        <v>0</v>
      </c>
      <c r="J119" s="32"/>
    </row>
    <row r="120" spans="1:10" s="16" customFormat="1" ht="51">
      <c r="A120" s="53">
        <v>117</v>
      </c>
      <c r="B120" s="54" t="s">
        <v>113</v>
      </c>
      <c r="C120" s="13" t="s">
        <v>3</v>
      </c>
      <c r="D120" s="13">
        <v>15</v>
      </c>
      <c r="E120" s="18"/>
      <c r="F120" s="18">
        <f t="shared" si="4"/>
        <v>0</v>
      </c>
      <c r="G120" s="35">
        <v>0.23</v>
      </c>
      <c r="H120" s="18">
        <f t="shared" si="3"/>
        <v>0</v>
      </c>
      <c r="I120" s="18">
        <f t="shared" si="5"/>
        <v>0</v>
      </c>
      <c r="J120" s="32"/>
    </row>
    <row r="121" spans="1:10" s="16" customFormat="1" ht="51">
      <c r="A121" s="53">
        <v>118</v>
      </c>
      <c r="B121" s="54" t="s">
        <v>114</v>
      </c>
      <c r="C121" s="13" t="s">
        <v>3</v>
      </c>
      <c r="D121" s="13">
        <v>10</v>
      </c>
      <c r="E121" s="18"/>
      <c r="F121" s="18">
        <f t="shared" si="4"/>
        <v>0</v>
      </c>
      <c r="G121" s="35">
        <v>0.23</v>
      </c>
      <c r="H121" s="18">
        <f t="shared" si="3"/>
        <v>0</v>
      </c>
      <c r="I121" s="18">
        <f t="shared" si="5"/>
        <v>0</v>
      </c>
      <c r="J121" s="32"/>
    </row>
    <row r="122" spans="1:10" s="16" customFormat="1" ht="51">
      <c r="A122" s="53">
        <v>119</v>
      </c>
      <c r="B122" s="54" t="s">
        <v>115</v>
      </c>
      <c r="C122" s="13" t="s">
        <v>3</v>
      </c>
      <c r="D122" s="13">
        <v>10</v>
      </c>
      <c r="E122" s="18"/>
      <c r="F122" s="18">
        <f t="shared" si="4"/>
        <v>0</v>
      </c>
      <c r="G122" s="35">
        <v>0.23</v>
      </c>
      <c r="H122" s="18">
        <f t="shared" si="3"/>
        <v>0</v>
      </c>
      <c r="I122" s="18">
        <f t="shared" si="5"/>
        <v>0</v>
      </c>
      <c r="J122" s="32"/>
    </row>
    <row r="123" spans="1:10" s="16" customFormat="1" ht="12.75">
      <c r="A123" s="13">
        <v>120</v>
      </c>
      <c r="B123" s="38" t="s">
        <v>68</v>
      </c>
      <c r="C123" s="13" t="s">
        <v>3</v>
      </c>
      <c r="D123" s="13">
        <v>5</v>
      </c>
      <c r="E123" s="18"/>
      <c r="F123" s="18">
        <f t="shared" si="4"/>
        <v>0</v>
      </c>
      <c r="G123" s="35">
        <v>0.23</v>
      </c>
      <c r="H123" s="18">
        <f t="shared" si="3"/>
        <v>0</v>
      </c>
      <c r="I123" s="18">
        <f t="shared" si="5"/>
        <v>0</v>
      </c>
      <c r="J123" s="32"/>
    </row>
    <row r="124" spans="1:10" s="16" customFormat="1" ht="12.75">
      <c r="A124" s="13">
        <v>121</v>
      </c>
      <c r="B124" s="38" t="s">
        <v>69</v>
      </c>
      <c r="C124" s="13" t="s">
        <v>3</v>
      </c>
      <c r="D124" s="13">
        <v>100</v>
      </c>
      <c r="E124" s="18"/>
      <c r="F124" s="18">
        <f t="shared" si="4"/>
        <v>0</v>
      </c>
      <c r="G124" s="35">
        <v>0.23</v>
      </c>
      <c r="H124" s="18">
        <f t="shared" si="3"/>
        <v>0</v>
      </c>
      <c r="I124" s="18">
        <f t="shared" si="5"/>
        <v>0</v>
      </c>
      <c r="J124" s="32"/>
    </row>
    <row r="125" spans="1:10" s="16" customFormat="1" ht="12.75">
      <c r="A125" s="13">
        <v>122</v>
      </c>
      <c r="B125" s="38" t="s">
        <v>91</v>
      </c>
      <c r="C125" s="13" t="s">
        <v>3</v>
      </c>
      <c r="D125" s="13">
        <v>100</v>
      </c>
      <c r="E125" s="18"/>
      <c r="F125" s="18">
        <f t="shared" si="4"/>
        <v>0</v>
      </c>
      <c r="G125" s="35">
        <v>0.23</v>
      </c>
      <c r="H125" s="18">
        <f t="shared" si="3"/>
        <v>0</v>
      </c>
      <c r="I125" s="18">
        <f t="shared" si="5"/>
        <v>0</v>
      </c>
      <c r="J125" s="32"/>
    </row>
    <row r="126" spans="1:10" s="16" customFormat="1" ht="12.75">
      <c r="A126" s="13">
        <v>123</v>
      </c>
      <c r="B126" s="38" t="s">
        <v>70</v>
      </c>
      <c r="C126" s="13" t="s">
        <v>3</v>
      </c>
      <c r="D126" s="13">
        <v>20</v>
      </c>
      <c r="E126" s="18"/>
      <c r="F126" s="18">
        <f t="shared" si="4"/>
        <v>0</v>
      </c>
      <c r="G126" s="35">
        <v>0.23</v>
      </c>
      <c r="H126" s="18">
        <f t="shared" si="3"/>
        <v>0</v>
      </c>
      <c r="I126" s="18">
        <f t="shared" si="5"/>
        <v>0</v>
      </c>
      <c r="J126" s="32"/>
    </row>
    <row r="127" spans="1:10" s="16" customFormat="1" ht="12.75">
      <c r="A127" s="13">
        <v>124</v>
      </c>
      <c r="B127" s="38" t="s">
        <v>71</v>
      </c>
      <c r="C127" s="13" t="s">
        <v>3</v>
      </c>
      <c r="D127" s="13">
        <v>15</v>
      </c>
      <c r="E127" s="18"/>
      <c r="F127" s="18">
        <f t="shared" si="4"/>
        <v>0</v>
      </c>
      <c r="G127" s="35">
        <v>0.23</v>
      </c>
      <c r="H127" s="18">
        <f t="shared" si="3"/>
        <v>0</v>
      </c>
      <c r="I127" s="18">
        <f t="shared" si="5"/>
        <v>0</v>
      </c>
      <c r="J127" s="32"/>
    </row>
    <row r="128" spans="1:10" s="16" customFormat="1" ht="12.75">
      <c r="A128" s="13">
        <v>125</v>
      </c>
      <c r="B128" s="38" t="s">
        <v>72</v>
      </c>
      <c r="C128" s="13" t="s">
        <v>3</v>
      </c>
      <c r="D128" s="13">
        <v>5</v>
      </c>
      <c r="E128" s="18"/>
      <c r="F128" s="18">
        <f t="shared" si="4"/>
        <v>0</v>
      </c>
      <c r="G128" s="35">
        <v>0.23</v>
      </c>
      <c r="H128" s="18">
        <f t="shared" si="3"/>
        <v>0</v>
      </c>
      <c r="I128" s="18">
        <f t="shared" si="5"/>
        <v>0</v>
      </c>
      <c r="J128" s="32"/>
    </row>
    <row r="129" spans="1:10" s="16" customFormat="1" ht="12.75">
      <c r="A129" s="13">
        <v>126</v>
      </c>
      <c r="B129" s="38" t="s">
        <v>73</v>
      </c>
      <c r="C129" s="13" t="s">
        <v>3</v>
      </c>
      <c r="D129" s="13">
        <v>15</v>
      </c>
      <c r="E129" s="18"/>
      <c r="F129" s="18">
        <f t="shared" si="4"/>
        <v>0</v>
      </c>
      <c r="G129" s="35">
        <v>0.23</v>
      </c>
      <c r="H129" s="18">
        <f t="shared" si="3"/>
        <v>0</v>
      </c>
      <c r="I129" s="18">
        <f t="shared" si="5"/>
        <v>0</v>
      </c>
      <c r="J129" s="32"/>
    </row>
    <row r="130" spans="1:10" s="16" customFormat="1" ht="12.75">
      <c r="A130" s="13">
        <v>127</v>
      </c>
      <c r="B130" s="38" t="s">
        <v>74</v>
      </c>
      <c r="C130" s="13" t="s">
        <v>3</v>
      </c>
      <c r="D130" s="13">
        <v>25</v>
      </c>
      <c r="E130" s="18"/>
      <c r="F130" s="18">
        <f t="shared" si="4"/>
        <v>0</v>
      </c>
      <c r="G130" s="35">
        <v>0.23</v>
      </c>
      <c r="H130" s="18">
        <f t="shared" si="3"/>
        <v>0</v>
      </c>
      <c r="I130" s="18">
        <f t="shared" si="5"/>
        <v>0</v>
      </c>
      <c r="J130" s="32"/>
    </row>
    <row r="131" spans="1:10" s="16" customFormat="1" ht="12.75">
      <c r="A131" s="13">
        <v>128</v>
      </c>
      <c r="B131" s="39" t="s">
        <v>117</v>
      </c>
      <c r="C131" s="13" t="s">
        <v>3</v>
      </c>
      <c r="D131" s="13">
        <v>50</v>
      </c>
      <c r="E131" s="18"/>
      <c r="F131" s="18">
        <f t="shared" si="4"/>
        <v>0</v>
      </c>
      <c r="G131" s="35">
        <v>0.23</v>
      </c>
      <c r="H131" s="18">
        <f t="shared" si="3"/>
        <v>0</v>
      </c>
      <c r="I131" s="18">
        <f t="shared" si="5"/>
        <v>0</v>
      </c>
      <c r="J131" s="32"/>
    </row>
    <row r="132" spans="1:10" s="16" customFormat="1" ht="12.75">
      <c r="A132" s="13">
        <v>129</v>
      </c>
      <c r="B132" s="39" t="s">
        <v>121</v>
      </c>
      <c r="C132" s="13" t="s">
        <v>3</v>
      </c>
      <c r="D132" s="13">
        <v>25</v>
      </c>
      <c r="E132" s="18"/>
      <c r="F132" s="18">
        <f t="shared" si="4"/>
        <v>0</v>
      </c>
      <c r="G132" s="35">
        <v>0.23</v>
      </c>
      <c r="H132" s="18">
        <f aca="true" t="shared" si="6" ref="H132:H152">E132+(E132*G132)</f>
        <v>0</v>
      </c>
      <c r="I132" s="18">
        <f t="shared" si="5"/>
        <v>0</v>
      </c>
      <c r="J132" s="32"/>
    </row>
    <row r="133" spans="1:10" s="16" customFormat="1" ht="12.75">
      <c r="A133" s="13">
        <v>130</v>
      </c>
      <c r="B133" s="39" t="s">
        <v>118</v>
      </c>
      <c r="C133" s="13" t="s">
        <v>3</v>
      </c>
      <c r="D133" s="13">
        <v>500</v>
      </c>
      <c r="E133" s="18"/>
      <c r="F133" s="18">
        <f aca="true" t="shared" si="7" ref="F133:F152">D133*E133</f>
        <v>0</v>
      </c>
      <c r="G133" s="35">
        <v>0.23</v>
      </c>
      <c r="H133" s="18">
        <f t="shared" si="6"/>
        <v>0</v>
      </c>
      <c r="I133" s="18">
        <f aca="true" t="shared" si="8" ref="I133:I152">(D133*H133)</f>
        <v>0</v>
      </c>
      <c r="J133" s="32"/>
    </row>
    <row r="134" spans="1:10" s="16" customFormat="1" ht="12.75">
      <c r="A134" s="13">
        <v>131</v>
      </c>
      <c r="B134" s="39" t="s">
        <v>119</v>
      </c>
      <c r="C134" s="13" t="s">
        <v>3</v>
      </c>
      <c r="D134" s="13">
        <v>300</v>
      </c>
      <c r="E134" s="18"/>
      <c r="F134" s="18">
        <f t="shared" si="7"/>
        <v>0</v>
      </c>
      <c r="G134" s="35">
        <v>0.23</v>
      </c>
      <c r="H134" s="18">
        <f t="shared" si="6"/>
        <v>0</v>
      </c>
      <c r="I134" s="18">
        <f t="shared" si="8"/>
        <v>0</v>
      </c>
      <c r="J134" s="32"/>
    </row>
    <row r="135" spans="1:10" s="16" customFormat="1" ht="25.5">
      <c r="A135" s="13">
        <v>132</v>
      </c>
      <c r="B135" s="39" t="s">
        <v>120</v>
      </c>
      <c r="C135" s="13" t="s">
        <v>3</v>
      </c>
      <c r="D135" s="13">
        <v>100</v>
      </c>
      <c r="E135" s="18"/>
      <c r="F135" s="18">
        <f t="shared" si="7"/>
        <v>0</v>
      </c>
      <c r="G135" s="35">
        <v>0.23</v>
      </c>
      <c r="H135" s="18">
        <f t="shared" si="6"/>
        <v>0</v>
      </c>
      <c r="I135" s="18">
        <f t="shared" si="8"/>
        <v>0</v>
      </c>
      <c r="J135" s="32"/>
    </row>
    <row r="136" spans="1:10" s="16" customFormat="1" ht="12.75">
      <c r="A136" s="13">
        <v>133</v>
      </c>
      <c r="B136" s="38" t="s">
        <v>75</v>
      </c>
      <c r="C136" s="13" t="s">
        <v>3</v>
      </c>
      <c r="D136" s="13">
        <v>30</v>
      </c>
      <c r="E136" s="18"/>
      <c r="F136" s="18">
        <f t="shared" si="7"/>
        <v>0</v>
      </c>
      <c r="G136" s="35">
        <v>0.23</v>
      </c>
      <c r="H136" s="18">
        <f t="shared" si="6"/>
        <v>0</v>
      </c>
      <c r="I136" s="18">
        <f t="shared" si="8"/>
        <v>0</v>
      </c>
      <c r="J136" s="32"/>
    </row>
    <row r="137" spans="1:10" s="16" customFormat="1" ht="12.75">
      <c r="A137" s="13">
        <v>134</v>
      </c>
      <c r="B137" s="38" t="s">
        <v>76</v>
      </c>
      <c r="C137" s="13" t="s">
        <v>3</v>
      </c>
      <c r="D137" s="13">
        <v>30</v>
      </c>
      <c r="E137" s="18"/>
      <c r="F137" s="18">
        <f t="shared" si="7"/>
        <v>0</v>
      </c>
      <c r="G137" s="35">
        <v>0.23</v>
      </c>
      <c r="H137" s="18">
        <f t="shared" si="6"/>
        <v>0</v>
      </c>
      <c r="I137" s="18">
        <f t="shared" si="8"/>
        <v>0</v>
      </c>
      <c r="J137" s="32"/>
    </row>
    <row r="138" spans="1:10" s="16" customFormat="1" ht="12.75">
      <c r="A138" s="13">
        <v>135</v>
      </c>
      <c r="B138" s="38" t="s">
        <v>77</v>
      </c>
      <c r="C138" s="13" t="s">
        <v>3</v>
      </c>
      <c r="D138" s="13">
        <v>50</v>
      </c>
      <c r="E138" s="18"/>
      <c r="F138" s="18">
        <f t="shared" si="7"/>
        <v>0</v>
      </c>
      <c r="G138" s="35">
        <v>0.23</v>
      </c>
      <c r="H138" s="18">
        <f t="shared" si="6"/>
        <v>0</v>
      </c>
      <c r="I138" s="18">
        <f t="shared" si="8"/>
        <v>0</v>
      </c>
      <c r="J138" s="32"/>
    </row>
    <row r="139" spans="1:10" s="16" customFormat="1" ht="12.75">
      <c r="A139" s="13">
        <v>136</v>
      </c>
      <c r="B139" s="38" t="s">
        <v>78</v>
      </c>
      <c r="C139" s="13" t="s">
        <v>3</v>
      </c>
      <c r="D139" s="13">
        <v>25</v>
      </c>
      <c r="E139" s="18"/>
      <c r="F139" s="18">
        <f t="shared" si="7"/>
        <v>0</v>
      </c>
      <c r="G139" s="35">
        <v>0.23</v>
      </c>
      <c r="H139" s="18">
        <f t="shared" si="6"/>
        <v>0</v>
      </c>
      <c r="I139" s="18">
        <f t="shared" si="8"/>
        <v>0</v>
      </c>
      <c r="J139" s="32"/>
    </row>
    <row r="140" spans="1:10" s="16" customFormat="1" ht="12.75">
      <c r="A140" s="13">
        <v>137</v>
      </c>
      <c r="B140" s="38" t="s">
        <v>79</v>
      </c>
      <c r="C140" s="13" t="s">
        <v>3</v>
      </c>
      <c r="D140" s="13">
        <v>25</v>
      </c>
      <c r="E140" s="18"/>
      <c r="F140" s="18">
        <f t="shared" si="7"/>
        <v>0</v>
      </c>
      <c r="G140" s="35">
        <v>0.23</v>
      </c>
      <c r="H140" s="18">
        <f t="shared" si="6"/>
        <v>0</v>
      </c>
      <c r="I140" s="18">
        <f t="shared" si="8"/>
        <v>0</v>
      </c>
      <c r="J140" s="32"/>
    </row>
    <row r="141" spans="1:10" s="16" customFormat="1" ht="12.75">
      <c r="A141" s="13">
        <v>138</v>
      </c>
      <c r="B141" s="38" t="s">
        <v>80</v>
      </c>
      <c r="C141" s="13" t="s">
        <v>3</v>
      </c>
      <c r="D141" s="13">
        <v>25</v>
      </c>
      <c r="E141" s="18"/>
      <c r="F141" s="18">
        <f t="shared" si="7"/>
        <v>0</v>
      </c>
      <c r="G141" s="35">
        <v>0.23</v>
      </c>
      <c r="H141" s="18">
        <f t="shared" si="6"/>
        <v>0</v>
      </c>
      <c r="I141" s="18">
        <f t="shared" si="8"/>
        <v>0</v>
      </c>
      <c r="J141" s="32"/>
    </row>
    <row r="142" spans="1:10" s="16" customFormat="1" ht="12.75">
      <c r="A142" s="13">
        <v>139</v>
      </c>
      <c r="B142" s="38" t="s">
        <v>81</v>
      </c>
      <c r="C142" s="13" t="s">
        <v>3</v>
      </c>
      <c r="D142" s="13">
        <v>50</v>
      </c>
      <c r="E142" s="18"/>
      <c r="F142" s="18">
        <f t="shared" si="7"/>
        <v>0</v>
      </c>
      <c r="G142" s="35">
        <v>0.23</v>
      </c>
      <c r="H142" s="18">
        <f t="shared" si="6"/>
        <v>0</v>
      </c>
      <c r="I142" s="18">
        <f t="shared" si="8"/>
        <v>0</v>
      </c>
      <c r="J142" s="32"/>
    </row>
    <row r="143" spans="1:10" s="16" customFormat="1" ht="12.75">
      <c r="A143" s="13">
        <v>140</v>
      </c>
      <c r="B143" s="38" t="s">
        <v>82</v>
      </c>
      <c r="C143" s="13" t="s">
        <v>3</v>
      </c>
      <c r="D143" s="13">
        <v>50</v>
      </c>
      <c r="E143" s="18"/>
      <c r="F143" s="18">
        <f t="shared" si="7"/>
        <v>0</v>
      </c>
      <c r="G143" s="35">
        <v>0.23</v>
      </c>
      <c r="H143" s="18">
        <f t="shared" si="6"/>
        <v>0</v>
      </c>
      <c r="I143" s="18">
        <f t="shared" si="8"/>
        <v>0</v>
      </c>
      <c r="J143" s="32"/>
    </row>
    <row r="144" spans="1:10" s="16" customFormat="1" ht="12.75">
      <c r="A144" s="13">
        <v>141</v>
      </c>
      <c r="B144" s="38" t="s">
        <v>83</v>
      </c>
      <c r="C144" s="13" t="s">
        <v>3</v>
      </c>
      <c r="D144" s="13">
        <v>50</v>
      </c>
      <c r="E144" s="18"/>
      <c r="F144" s="18">
        <f t="shared" si="7"/>
        <v>0</v>
      </c>
      <c r="G144" s="35">
        <v>0.23</v>
      </c>
      <c r="H144" s="18">
        <f t="shared" si="6"/>
        <v>0</v>
      </c>
      <c r="I144" s="18">
        <f t="shared" si="8"/>
        <v>0</v>
      </c>
      <c r="J144" s="32"/>
    </row>
    <row r="145" spans="1:10" s="16" customFormat="1" ht="12.75">
      <c r="A145" s="13">
        <v>142</v>
      </c>
      <c r="B145" s="38" t="s">
        <v>84</v>
      </c>
      <c r="C145" s="13" t="s">
        <v>3</v>
      </c>
      <c r="D145" s="13">
        <v>50</v>
      </c>
      <c r="E145" s="18"/>
      <c r="F145" s="18">
        <f t="shared" si="7"/>
        <v>0</v>
      </c>
      <c r="G145" s="35">
        <v>0.23</v>
      </c>
      <c r="H145" s="18">
        <f t="shared" si="6"/>
        <v>0</v>
      </c>
      <c r="I145" s="18">
        <f t="shared" si="8"/>
        <v>0</v>
      </c>
      <c r="J145" s="32"/>
    </row>
    <row r="146" spans="1:10" s="16" customFormat="1" ht="12.75">
      <c r="A146" s="13">
        <v>143</v>
      </c>
      <c r="B146" s="38" t="s">
        <v>85</v>
      </c>
      <c r="C146" s="13" t="s">
        <v>3</v>
      </c>
      <c r="D146" s="13">
        <v>30</v>
      </c>
      <c r="E146" s="18"/>
      <c r="F146" s="18">
        <f t="shared" si="7"/>
        <v>0</v>
      </c>
      <c r="G146" s="35">
        <v>0.23</v>
      </c>
      <c r="H146" s="18">
        <f t="shared" si="6"/>
        <v>0</v>
      </c>
      <c r="I146" s="18">
        <f t="shared" si="8"/>
        <v>0</v>
      </c>
      <c r="J146" s="32"/>
    </row>
    <row r="147" spans="1:10" s="16" customFormat="1" ht="12.75">
      <c r="A147" s="13">
        <v>144</v>
      </c>
      <c r="B147" s="38" t="s">
        <v>86</v>
      </c>
      <c r="C147" s="13" t="s">
        <v>3</v>
      </c>
      <c r="D147" s="13">
        <v>30</v>
      </c>
      <c r="E147" s="18"/>
      <c r="F147" s="18">
        <f t="shared" si="7"/>
        <v>0</v>
      </c>
      <c r="G147" s="35">
        <v>0.23</v>
      </c>
      <c r="H147" s="18">
        <f t="shared" si="6"/>
        <v>0</v>
      </c>
      <c r="I147" s="18">
        <f t="shared" si="8"/>
        <v>0</v>
      </c>
      <c r="J147" s="32"/>
    </row>
    <row r="148" spans="1:10" s="10" customFormat="1" ht="27" customHeight="1">
      <c r="A148" s="12">
        <v>144</v>
      </c>
      <c r="B148" s="55" t="s">
        <v>137</v>
      </c>
      <c r="C148" s="13" t="s">
        <v>3</v>
      </c>
      <c r="D148" s="13">
        <v>60</v>
      </c>
      <c r="E148" s="18"/>
      <c r="F148" s="18">
        <f t="shared" si="7"/>
        <v>0</v>
      </c>
      <c r="G148" s="35">
        <v>0.23</v>
      </c>
      <c r="H148" s="18">
        <f t="shared" si="6"/>
        <v>0</v>
      </c>
      <c r="I148" s="18">
        <f t="shared" si="8"/>
        <v>0</v>
      </c>
      <c r="J148" s="8"/>
    </row>
    <row r="149" spans="1:10" s="10" customFormat="1" ht="27" customHeight="1">
      <c r="A149" s="12">
        <v>145</v>
      </c>
      <c r="B149" s="55" t="s">
        <v>164</v>
      </c>
      <c r="C149" s="25" t="s">
        <v>3</v>
      </c>
      <c r="D149" s="13">
        <v>30</v>
      </c>
      <c r="E149" s="18"/>
      <c r="F149" s="18">
        <f t="shared" si="7"/>
        <v>0</v>
      </c>
      <c r="G149" s="35">
        <v>0.23</v>
      </c>
      <c r="H149" s="18">
        <f t="shared" si="6"/>
        <v>0</v>
      </c>
      <c r="I149" s="18">
        <f t="shared" si="8"/>
        <v>0</v>
      </c>
      <c r="J149" s="8"/>
    </row>
    <row r="150" spans="1:10" s="10" customFormat="1" ht="27" customHeight="1">
      <c r="A150" s="12">
        <v>146</v>
      </c>
      <c r="B150" s="55" t="s">
        <v>165</v>
      </c>
      <c r="C150" s="25" t="s">
        <v>3</v>
      </c>
      <c r="D150" s="13">
        <v>30</v>
      </c>
      <c r="E150" s="18"/>
      <c r="F150" s="18">
        <f t="shared" si="7"/>
        <v>0</v>
      </c>
      <c r="G150" s="35">
        <v>0.23</v>
      </c>
      <c r="H150" s="18">
        <f t="shared" si="6"/>
        <v>0</v>
      </c>
      <c r="I150" s="18">
        <f t="shared" si="8"/>
        <v>0</v>
      </c>
      <c r="J150" s="8"/>
    </row>
    <row r="151" spans="1:10" s="10" customFormat="1" ht="27" customHeight="1">
      <c r="A151" s="12">
        <v>147</v>
      </c>
      <c r="B151" s="55" t="s">
        <v>166</v>
      </c>
      <c r="C151" s="25" t="s">
        <v>3</v>
      </c>
      <c r="D151" s="13">
        <v>30</v>
      </c>
      <c r="E151" s="18"/>
      <c r="F151" s="18">
        <f t="shared" si="7"/>
        <v>0</v>
      </c>
      <c r="G151" s="35">
        <v>0.23</v>
      </c>
      <c r="H151" s="18">
        <f t="shared" si="6"/>
        <v>0</v>
      </c>
      <c r="I151" s="18">
        <f t="shared" si="8"/>
        <v>0</v>
      </c>
      <c r="J151" s="8"/>
    </row>
    <row r="152" spans="1:10" s="10" customFormat="1" ht="27" customHeight="1">
      <c r="A152" s="12">
        <v>148</v>
      </c>
      <c r="B152" s="55" t="s">
        <v>167</v>
      </c>
      <c r="C152" s="25" t="s">
        <v>3</v>
      </c>
      <c r="D152" s="13">
        <v>6</v>
      </c>
      <c r="E152" s="18"/>
      <c r="F152" s="18">
        <f t="shared" si="7"/>
        <v>0</v>
      </c>
      <c r="G152" s="35">
        <v>0.23</v>
      </c>
      <c r="H152" s="18">
        <f t="shared" si="6"/>
        <v>0</v>
      </c>
      <c r="I152" s="18">
        <f t="shared" si="8"/>
        <v>0</v>
      </c>
      <c r="J152" s="8"/>
    </row>
    <row r="153" spans="1:10" s="10" customFormat="1" ht="15" customHeight="1">
      <c r="A153" s="13"/>
      <c r="B153" s="45" t="s">
        <v>4</v>
      </c>
      <c r="C153" s="13"/>
      <c r="D153" s="13"/>
      <c r="E153" s="18"/>
      <c r="F153" s="18">
        <f>SUM(F4:F152)</f>
        <v>0</v>
      </c>
      <c r="G153" s="14"/>
      <c r="H153" s="14"/>
      <c r="I153" s="56">
        <f>SUM(I4:I152)</f>
        <v>0</v>
      </c>
      <c r="J153" s="8"/>
    </row>
    <row r="154" spans="1:10" s="10" customFormat="1" ht="15" customHeight="1">
      <c r="A154" s="36"/>
      <c r="B154" s="31"/>
      <c r="C154" s="16"/>
      <c r="D154" s="21"/>
      <c r="E154" s="16"/>
      <c r="F154" s="18"/>
      <c r="G154" s="17"/>
      <c r="H154" s="17"/>
      <c r="I154" s="14"/>
      <c r="J154" s="8"/>
    </row>
    <row r="155" spans="1:10" s="10" customFormat="1" ht="15" customHeight="1">
      <c r="A155" s="30" t="s">
        <v>87</v>
      </c>
      <c r="B155" s="42"/>
      <c r="C155" s="16"/>
      <c r="D155" s="16"/>
      <c r="E155" s="16"/>
      <c r="F155" s="16"/>
      <c r="I155" s="17"/>
      <c r="J155" s="8"/>
    </row>
    <row r="156" spans="1:10" s="10" customFormat="1" ht="15" customHeight="1">
      <c r="A156" s="15"/>
      <c r="B156" s="42" t="s">
        <v>88</v>
      </c>
      <c r="C156" s="16"/>
      <c r="D156" s="16"/>
      <c r="E156" s="16"/>
      <c r="F156" s="16"/>
      <c r="I156" s="17"/>
      <c r="J156" s="8"/>
    </row>
    <row r="157" spans="2:10" s="10" customFormat="1" ht="15" customHeight="1">
      <c r="B157" s="42" t="s">
        <v>89</v>
      </c>
      <c r="C157" s="16"/>
      <c r="D157" s="16"/>
      <c r="E157" s="16"/>
      <c r="F157" s="16"/>
      <c r="I157" s="17"/>
      <c r="J157" s="8"/>
    </row>
    <row r="158" spans="1:10" s="10" customFormat="1" ht="15" customHeight="1">
      <c r="A158" s="15"/>
      <c r="B158" s="42" t="s">
        <v>90</v>
      </c>
      <c r="C158" s="16"/>
      <c r="D158" s="16"/>
      <c r="E158" s="16"/>
      <c r="F158" s="16"/>
      <c r="I158" s="17"/>
      <c r="J158" s="8"/>
    </row>
    <row r="159" spans="1:10" s="22" customFormat="1" ht="25.5">
      <c r="A159" s="23"/>
      <c r="B159" s="46" t="s">
        <v>146</v>
      </c>
      <c r="C159" s="19"/>
      <c r="D159" s="19"/>
      <c r="E159" s="19"/>
      <c r="F159" s="19"/>
      <c r="I159" s="20"/>
      <c r="J159" s="8"/>
    </row>
    <row r="160" spans="1:10" s="22" customFormat="1" ht="25.5">
      <c r="A160" s="23"/>
      <c r="B160" s="49" t="s">
        <v>147</v>
      </c>
      <c r="C160" s="19"/>
      <c r="D160" s="19"/>
      <c r="E160" s="19"/>
      <c r="F160" s="19"/>
      <c r="I160" s="20"/>
      <c r="J160" s="8"/>
    </row>
    <row r="161" spans="1:10" s="22" customFormat="1" ht="25.5">
      <c r="A161" s="23"/>
      <c r="B161" s="52" t="s">
        <v>148</v>
      </c>
      <c r="C161" s="19"/>
      <c r="D161" s="19"/>
      <c r="E161" s="19"/>
      <c r="F161" s="19"/>
      <c r="I161" s="20"/>
      <c r="J161" s="8"/>
    </row>
    <row r="162" spans="1:10" s="22" customFormat="1" ht="15" customHeight="1">
      <c r="A162" s="23"/>
      <c r="B162" s="43"/>
      <c r="C162" s="19"/>
      <c r="D162" s="19"/>
      <c r="E162" s="19"/>
      <c r="F162" s="19"/>
      <c r="I162" s="20"/>
      <c r="J162" s="8"/>
    </row>
    <row r="163" spans="1:10" s="22" customFormat="1" ht="15" customHeight="1">
      <c r="A163" s="23"/>
      <c r="B163" s="43"/>
      <c r="C163" s="19"/>
      <c r="D163" s="19"/>
      <c r="E163" s="19"/>
      <c r="F163" s="19"/>
      <c r="I163" s="20"/>
      <c r="J163" s="8"/>
    </row>
    <row r="164" spans="1:10" s="22" customFormat="1" ht="15" customHeight="1">
      <c r="A164" s="23"/>
      <c r="B164" s="43"/>
      <c r="C164" s="19"/>
      <c r="D164" s="19"/>
      <c r="E164" s="19"/>
      <c r="F164" s="19"/>
      <c r="I164" s="20"/>
      <c r="J164" s="8"/>
    </row>
    <row r="165" spans="1:10" s="22" customFormat="1" ht="15" customHeight="1">
      <c r="A165" s="23"/>
      <c r="B165" s="43"/>
      <c r="C165" s="19"/>
      <c r="D165" s="19"/>
      <c r="E165" s="19"/>
      <c r="F165" s="19"/>
      <c r="I165" s="20"/>
      <c r="J165" s="8"/>
    </row>
    <row r="166" spans="1:10" s="22" customFormat="1" ht="15" customHeight="1">
      <c r="A166" s="23"/>
      <c r="B166" s="43"/>
      <c r="C166" s="19"/>
      <c r="D166" s="19"/>
      <c r="E166" s="19"/>
      <c r="F166" s="19"/>
      <c r="I166" s="20"/>
      <c r="J166" s="8"/>
    </row>
    <row r="167" spans="1:10" s="22" customFormat="1" ht="15" customHeight="1">
      <c r="A167" s="23"/>
      <c r="B167" s="43"/>
      <c r="C167" s="19"/>
      <c r="D167" s="19"/>
      <c r="E167" s="19"/>
      <c r="F167" s="19"/>
      <c r="I167" s="20"/>
      <c r="J167" s="8"/>
    </row>
    <row r="168" spans="1:10" s="22" customFormat="1" ht="15" customHeight="1">
      <c r="A168" s="23"/>
      <c r="B168" s="43"/>
      <c r="C168" s="19"/>
      <c r="D168" s="19"/>
      <c r="E168" s="19"/>
      <c r="F168" s="19"/>
      <c r="I168" s="20"/>
      <c r="J168" s="8"/>
    </row>
    <row r="169" spans="1:10" s="22" customFormat="1" ht="15" customHeight="1">
      <c r="A169" s="23"/>
      <c r="B169" s="43"/>
      <c r="C169" s="19"/>
      <c r="D169" s="19"/>
      <c r="E169" s="19"/>
      <c r="F169" s="19"/>
      <c r="I169" s="20"/>
      <c r="J169" s="8"/>
    </row>
    <row r="170" spans="1:10" s="22" customFormat="1" ht="15" customHeight="1">
      <c r="A170" s="23"/>
      <c r="B170" s="43"/>
      <c r="C170" s="19"/>
      <c r="D170" s="19"/>
      <c r="E170" s="19"/>
      <c r="F170" s="19"/>
      <c r="I170" s="20"/>
      <c r="J170" s="8"/>
    </row>
    <row r="171" spans="1:10" s="22" customFormat="1" ht="15" customHeight="1">
      <c r="A171" s="23"/>
      <c r="B171" s="43"/>
      <c r="C171" s="19"/>
      <c r="D171" s="19"/>
      <c r="E171" s="19"/>
      <c r="F171" s="19"/>
      <c r="I171" s="20"/>
      <c r="J171" s="8"/>
    </row>
    <row r="172" spans="1:10" s="22" customFormat="1" ht="15" customHeight="1">
      <c r="A172" s="23"/>
      <c r="B172" s="43"/>
      <c r="C172" s="19"/>
      <c r="D172" s="19"/>
      <c r="E172" s="19"/>
      <c r="F172" s="19"/>
      <c r="I172" s="20"/>
      <c r="J172" s="8"/>
    </row>
    <row r="173" spans="1:10" s="22" customFormat="1" ht="15" customHeight="1">
      <c r="A173" s="23"/>
      <c r="B173" s="43"/>
      <c r="C173" s="19"/>
      <c r="D173" s="19"/>
      <c r="E173" s="19"/>
      <c r="F173" s="19"/>
      <c r="I173" s="20"/>
      <c r="J173" s="8"/>
    </row>
    <row r="174" spans="1:10" s="22" customFormat="1" ht="15" customHeight="1">
      <c r="A174" s="23"/>
      <c r="B174" s="43"/>
      <c r="C174" s="19"/>
      <c r="D174" s="19"/>
      <c r="E174" s="19"/>
      <c r="F174" s="19"/>
      <c r="I174" s="20"/>
      <c r="J174" s="8"/>
    </row>
    <row r="175" spans="1:10" s="22" customFormat="1" ht="15" customHeight="1">
      <c r="A175" s="23"/>
      <c r="B175" s="43"/>
      <c r="C175" s="19"/>
      <c r="D175" s="19"/>
      <c r="E175" s="19"/>
      <c r="F175" s="19"/>
      <c r="I175" s="20"/>
      <c r="J175" s="8"/>
    </row>
    <row r="176" spans="1:10" s="22" customFormat="1" ht="15" customHeight="1">
      <c r="A176" s="23"/>
      <c r="B176" s="43"/>
      <c r="C176" s="19"/>
      <c r="D176" s="19"/>
      <c r="E176" s="19"/>
      <c r="F176" s="19"/>
      <c r="I176" s="20"/>
      <c r="J176" s="8"/>
    </row>
    <row r="177" spans="1:10" s="22" customFormat="1" ht="15" customHeight="1">
      <c r="A177" s="23"/>
      <c r="B177" s="43"/>
      <c r="C177" s="19"/>
      <c r="D177" s="19"/>
      <c r="E177" s="19"/>
      <c r="F177" s="19"/>
      <c r="I177" s="20"/>
      <c r="J177" s="8"/>
    </row>
    <row r="178" spans="1:10" s="22" customFormat="1" ht="15" customHeight="1">
      <c r="A178" s="23"/>
      <c r="B178" s="43"/>
      <c r="C178" s="19"/>
      <c r="D178" s="19"/>
      <c r="E178" s="19"/>
      <c r="F178" s="19"/>
      <c r="I178" s="20"/>
      <c r="J178" s="8"/>
    </row>
    <row r="179" spans="1:10" s="22" customFormat="1" ht="15" customHeight="1">
      <c r="A179" s="23"/>
      <c r="B179" s="43"/>
      <c r="C179" s="19"/>
      <c r="D179" s="19"/>
      <c r="E179" s="19"/>
      <c r="F179" s="19"/>
      <c r="I179" s="20"/>
      <c r="J179" s="8"/>
    </row>
    <row r="180" spans="1:10" s="22" customFormat="1" ht="15" customHeight="1">
      <c r="A180" s="23"/>
      <c r="B180" s="43"/>
      <c r="C180" s="19"/>
      <c r="D180" s="19"/>
      <c r="E180" s="19"/>
      <c r="F180" s="19"/>
      <c r="I180" s="20"/>
      <c r="J180" s="8"/>
    </row>
    <row r="181" spans="1:10" s="22" customFormat="1" ht="15" customHeight="1">
      <c r="A181" s="24"/>
      <c r="B181" s="43"/>
      <c r="C181" s="19"/>
      <c r="D181" s="19"/>
      <c r="E181" s="19"/>
      <c r="F181" s="19"/>
      <c r="I181" s="20"/>
      <c r="J181" s="8"/>
    </row>
    <row r="182" spans="1:10" s="22" customFormat="1" ht="15" customHeight="1">
      <c r="A182" s="24"/>
      <c r="B182" s="43"/>
      <c r="C182" s="19"/>
      <c r="D182" s="19"/>
      <c r="E182" s="19"/>
      <c r="F182" s="19"/>
      <c r="I182" s="20"/>
      <c r="J182" s="8"/>
    </row>
    <row r="183" spans="1:10" s="22" customFormat="1" ht="15" customHeight="1">
      <c r="A183" s="24"/>
      <c r="B183" s="43"/>
      <c r="C183" s="19"/>
      <c r="D183" s="19"/>
      <c r="E183" s="19"/>
      <c r="F183" s="19"/>
      <c r="I183" s="20"/>
      <c r="J183" s="8"/>
    </row>
    <row r="184" spans="1:10" s="22" customFormat="1" ht="15" customHeight="1">
      <c r="A184" s="24"/>
      <c r="B184" s="43"/>
      <c r="C184" s="19"/>
      <c r="D184" s="19"/>
      <c r="E184" s="19"/>
      <c r="F184" s="19"/>
      <c r="I184" s="20"/>
      <c r="J184" s="8"/>
    </row>
    <row r="185" spans="1:10" s="22" customFormat="1" ht="15" customHeight="1">
      <c r="A185" s="24"/>
      <c r="B185" s="43"/>
      <c r="C185" s="19"/>
      <c r="D185" s="19"/>
      <c r="E185" s="19"/>
      <c r="F185" s="19"/>
      <c r="I185" s="20"/>
      <c r="J185" s="8"/>
    </row>
    <row r="186" spans="1:10" s="22" customFormat="1" ht="15" customHeight="1">
      <c r="A186" s="24"/>
      <c r="B186" s="43"/>
      <c r="C186" s="19"/>
      <c r="D186" s="19"/>
      <c r="E186" s="19"/>
      <c r="F186" s="19"/>
      <c r="I186" s="20"/>
      <c r="J186" s="8"/>
    </row>
    <row r="187" spans="1:10" s="22" customFormat="1" ht="15" customHeight="1">
      <c r="A187" s="24"/>
      <c r="B187" s="43"/>
      <c r="C187" s="19"/>
      <c r="D187" s="19"/>
      <c r="E187" s="19"/>
      <c r="F187" s="19"/>
      <c r="I187" s="20"/>
      <c r="J187" s="8"/>
    </row>
    <row r="188" spans="1:10" s="22" customFormat="1" ht="15" customHeight="1">
      <c r="A188" s="24"/>
      <c r="B188" s="43"/>
      <c r="C188" s="19"/>
      <c r="D188" s="19"/>
      <c r="E188" s="19"/>
      <c r="F188" s="19"/>
      <c r="I188" s="20"/>
      <c r="J188" s="8"/>
    </row>
    <row r="189" spans="1:10" s="22" customFormat="1" ht="15" customHeight="1">
      <c r="A189" s="24"/>
      <c r="B189" s="43"/>
      <c r="C189" s="19"/>
      <c r="D189" s="19"/>
      <c r="E189" s="19"/>
      <c r="F189" s="19"/>
      <c r="I189" s="20"/>
      <c r="J189" s="8"/>
    </row>
    <row r="190" spans="1:10" s="22" customFormat="1" ht="15" customHeight="1">
      <c r="A190" s="24"/>
      <c r="B190" s="43"/>
      <c r="C190" s="19"/>
      <c r="D190" s="19"/>
      <c r="E190" s="19"/>
      <c r="F190" s="19"/>
      <c r="I190" s="20"/>
      <c r="J190" s="8"/>
    </row>
    <row r="191" spans="1:10" s="22" customFormat="1" ht="15" customHeight="1">
      <c r="A191" s="24"/>
      <c r="B191" s="43"/>
      <c r="C191" s="19"/>
      <c r="D191" s="19"/>
      <c r="E191" s="19"/>
      <c r="F191" s="19"/>
      <c r="I191" s="20"/>
      <c r="J191" s="8"/>
    </row>
    <row r="192" spans="1:10" s="22" customFormat="1" ht="15" customHeight="1">
      <c r="A192" s="24"/>
      <c r="B192" s="43"/>
      <c r="C192" s="19"/>
      <c r="D192" s="19"/>
      <c r="E192" s="19"/>
      <c r="F192" s="19"/>
      <c r="I192" s="20"/>
      <c r="J192" s="8"/>
    </row>
    <row r="193" spans="1:10" s="22" customFormat="1" ht="15" customHeight="1">
      <c r="A193" s="24"/>
      <c r="B193" s="43"/>
      <c r="C193" s="19"/>
      <c r="D193" s="19"/>
      <c r="E193" s="19"/>
      <c r="F193" s="19"/>
      <c r="I193" s="20"/>
      <c r="J193" s="8"/>
    </row>
    <row r="194" spans="1:10" s="22" customFormat="1" ht="15" customHeight="1">
      <c r="A194" s="24"/>
      <c r="B194" s="43"/>
      <c r="C194" s="19"/>
      <c r="D194" s="19"/>
      <c r="E194" s="19"/>
      <c r="F194" s="19"/>
      <c r="I194" s="20"/>
      <c r="J194" s="8"/>
    </row>
    <row r="195" spans="1:10" s="22" customFormat="1" ht="15" customHeight="1">
      <c r="A195" s="24"/>
      <c r="B195" s="43"/>
      <c r="C195" s="19"/>
      <c r="D195" s="19"/>
      <c r="E195" s="19"/>
      <c r="F195" s="19"/>
      <c r="I195" s="20"/>
      <c r="J195" s="8"/>
    </row>
    <row r="196" spans="1:10" s="22" customFormat="1" ht="15" customHeight="1">
      <c r="A196" s="24"/>
      <c r="B196" s="43"/>
      <c r="C196" s="19"/>
      <c r="D196" s="19"/>
      <c r="E196" s="19"/>
      <c r="F196" s="19"/>
      <c r="I196" s="20"/>
      <c r="J196" s="8"/>
    </row>
    <row r="197" spans="1:10" s="22" customFormat="1" ht="15" customHeight="1">
      <c r="A197" s="24"/>
      <c r="B197" s="43"/>
      <c r="C197" s="19"/>
      <c r="D197" s="19"/>
      <c r="E197" s="19"/>
      <c r="F197" s="19"/>
      <c r="I197" s="20"/>
      <c r="J197" s="8"/>
    </row>
    <row r="198" spans="2:10" s="22" customFormat="1" ht="15" customHeight="1">
      <c r="B198" s="43"/>
      <c r="C198" s="19"/>
      <c r="D198" s="19"/>
      <c r="E198" s="19"/>
      <c r="F198" s="19"/>
      <c r="I198" s="20"/>
      <c r="J198" s="8"/>
    </row>
    <row r="199" spans="2:10" s="22" customFormat="1" ht="15" customHeight="1">
      <c r="B199" s="43"/>
      <c r="C199" s="19"/>
      <c r="D199" s="19"/>
      <c r="E199" s="19"/>
      <c r="F199" s="19"/>
      <c r="I199" s="20"/>
      <c r="J199" s="8"/>
    </row>
    <row r="200" spans="2:10" s="22" customFormat="1" ht="15" customHeight="1">
      <c r="B200" s="43"/>
      <c r="C200" s="19"/>
      <c r="D200" s="19"/>
      <c r="E200" s="19"/>
      <c r="F200" s="19"/>
      <c r="I200" s="20"/>
      <c r="J200" s="8"/>
    </row>
    <row r="201" spans="2:10" s="22" customFormat="1" ht="15" customHeight="1">
      <c r="B201" s="43"/>
      <c r="C201" s="19"/>
      <c r="D201" s="19"/>
      <c r="E201" s="19"/>
      <c r="F201" s="19"/>
      <c r="I201" s="20"/>
      <c r="J201" s="8"/>
    </row>
    <row r="202" spans="2:10" s="22" customFormat="1" ht="15" customHeight="1">
      <c r="B202" s="43"/>
      <c r="C202" s="19"/>
      <c r="D202" s="19"/>
      <c r="E202" s="19"/>
      <c r="F202" s="19"/>
      <c r="I202" s="20"/>
      <c r="J202" s="8"/>
    </row>
    <row r="203" spans="2:10" s="22" customFormat="1" ht="12.75">
      <c r="B203" s="43"/>
      <c r="C203" s="19"/>
      <c r="D203" s="19"/>
      <c r="E203" s="19"/>
      <c r="F203" s="19"/>
      <c r="I203" s="20"/>
      <c r="J203" s="8"/>
    </row>
    <row r="204" spans="2:10" s="22" customFormat="1" ht="12.75">
      <c r="B204" s="43"/>
      <c r="C204" s="19"/>
      <c r="D204" s="19"/>
      <c r="E204" s="19"/>
      <c r="F204" s="19"/>
      <c r="I204" s="20"/>
      <c r="J204" s="8"/>
    </row>
    <row r="205" spans="2:10" s="22" customFormat="1" ht="12.75">
      <c r="B205" s="43"/>
      <c r="C205" s="19"/>
      <c r="D205" s="19"/>
      <c r="E205" s="19"/>
      <c r="F205" s="19"/>
      <c r="I205" s="20"/>
      <c r="J205" s="8"/>
    </row>
    <row r="206" spans="2:10" s="22" customFormat="1" ht="12.75">
      <c r="B206" s="43"/>
      <c r="C206" s="19"/>
      <c r="D206" s="19"/>
      <c r="E206" s="19"/>
      <c r="F206" s="19"/>
      <c r="I206" s="20"/>
      <c r="J206" s="8"/>
    </row>
    <row r="207" spans="2:10" s="22" customFormat="1" ht="12.75">
      <c r="B207" s="43"/>
      <c r="C207" s="19"/>
      <c r="D207" s="19"/>
      <c r="E207" s="19"/>
      <c r="F207" s="19"/>
      <c r="I207" s="20"/>
      <c r="J207" s="8"/>
    </row>
    <row r="208" spans="2:10" s="22" customFormat="1" ht="12.75">
      <c r="B208" s="43"/>
      <c r="C208" s="19"/>
      <c r="D208" s="19"/>
      <c r="E208" s="19"/>
      <c r="F208" s="19"/>
      <c r="I208" s="20"/>
      <c r="J208" s="8"/>
    </row>
    <row r="209" spans="2:10" s="22" customFormat="1" ht="12.75">
      <c r="B209" s="43"/>
      <c r="C209" s="19"/>
      <c r="D209" s="19"/>
      <c r="E209" s="19"/>
      <c r="F209" s="19"/>
      <c r="I209" s="20"/>
      <c r="J209" s="8"/>
    </row>
    <row r="210" spans="2:10" s="22" customFormat="1" ht="12.75">
      <c r="B210" s="43"/>
      <c r="C210" s="19"/>
      <c r="D210" s="19"/>
      <c r="E210" s="19"/>
      <c r="F210" s="19"/>
      <c r="I210" s="20"/>
      <c r="J210" s="8"/>
    </row>
    <row r="211" spans="2:10" s="22" customFormat="1" ht="12.75">
      <c r="B211" s="43"/>
      <c r="C211" s="19"/>
      <c r="D211" s="19"/>
      <c r="E211" s="19"/>
      <c r="F211" s="19"/>
      <c r="I211" s="20"/>
      <c r="J211" s="8"/>
    </row>
    <row r="212" spans="2:10" s="22" customFormat="1" ht="12.75">
      <c r="B212" s="43"/>
      <c r="C212" s="19"/>
      <c r="D212" s="19"/>
      <c r="E212" s="19"/>
      <c r="F212" s="19"/>
      <c r="I212" s="20"/>
      <c r="J212" s="8"/>
    </row>
    <row r="213" spans="2:10" s="22" customFormat="1" ht="12.75">
      <c r="B213" s="43"/>
      <c r="C213" s="19"/>
      <c r="D213" s="19"/>
      <c r="E213" s="19"/>
      <c r="F213" s="19"/>
      <c r="I213" s="20"/>
      <c r="J213" s="8"/>
    </row>
    <row r="214" spans="2:10" s="22" customFormat="1" ht="12.75">
      <c r="B214" s="43"/>
      <c r="C214" s="19"/>
      <c r="D214" s="19"/>
      <c r="E214" s="19"/>
      <c r="F214" s="19"/>
      <c r="I214" s="20"/>
      <c r="J214" s="8"/>
    </row>
    <row r="215" spans="2:10" s="22" customFormat="1" ht="12.75">
      <c r="B215" s="43"/>
      <c r="C215" s="19"/>
      <c r="D215" s="19"/>
      <c r="E215" s="19"/>
      <c r="F215" s="19"/>
      <c r="I215" s="20"/>
      <c r="J215" s="8"/>
    </row>
    <row r="216" spans="2:10" s="22" customFormat="1" ht="12.75">
      <c r="B216" s="43"/>
      <c r="C216" s="19"/>
      <c r="D216" s="19"/>
      <c r="E216" s="19"/>
      <c r="F216" s="19"/>
      <c r="I216" s="20"/>
      <c r="J216" s="8"/>
    </row>
    <row r="217" spans="2:10" s="22" customFormat="1" ht="12.75">
      <c r="B217" s="43"/>
      <c r="C217" s="19"/>
      <c r="D217" s="19"/>
      <c r="E217" s="19"/>
      <c r="F217" s="19"/>
      <c r="I217" s="20"/>
      <c r="J217" s="8"/>
    </row>
    <row r="218" spans="2:10" s="22" customFormat="1" ht="12.75">
      <c r="B218" s="43"/>
      <c r="C218" s="19"/>
      <c r="D218" s="19"/>
      <c r="E218" s="19"/>
      <c r="F218" s="19"/>
      <c r="I218" s="20"/>
      <c r="J218" s="8"/>
    </row>
    <row r="219" spans="2:10" s="22" customFormat="1" ht="12.75">
      <c r="B219" s="43"/>
      <c r="C219" s="19"/>
      <c r="D219" s="19"/>
      <c r="E219" s="19"/>
      <c r="F219" s="19"/>
      <c r="I219" s="20"/>
      <c r="J219" s="8"/>
    </row>
    <row r="220" spans="2:10" s="22" customFormat="1" ht="12.75">
      <c r="B220" s="43"/>
      <c r="C220" s="19"/>
      <c r="D220" s="19"/>
      <c r="E220" s="19"/>
      <c r="F220" s="19"/>
      <c r="I220" s="20"/>
      <c r="J220" s="8"/>
    </row>
    <row r="221" spans="2:10" s="22" customFormat="1" ht="12.75">
      <c r="B221" s="43"/>
      <c r="C221" s="19"/>
      <c r="D221" s="19"/>
      <c r="E221" s="19"/>
      <c r="F221" s="19"/>
      <c r="I221" s="20"/>
      <c r="J221" s="8"/>
    </row>
    <row r="222" spans="2:10" s="22" customFormat="1" ht="12.75">
      <c r="B222" s="43"/>
      <c r="C222" s="19"/>
      <c r="D222" s="19"/>
      <c r="E222" s="19"/>
      <c r="F222" s="19"/>
      <c r="I222" s="20"/>
      <c r="J222" s="8"/>
    </row>
    <row r="223" spans="2:10" s="22" customFormat="1" ht="12.75">
      <c r="B223" s="43"/>
      <c r="C223" s="19"/>
      <c r="D223" s="19"/>
      <c r="E223" s="19"/>
      <c r="F223" s="19"/>
      <c r="I223" s="20"/>
      <c r="J223" s="8"/>
    </row>
    <row r="224" spans="2:10" s="22" customFormat="1" ht="12.75">
      <c r="B224" s="43"/>
      <c r="C224" s="19"/>
      <c r="D224" s="19"/>
      <c r="E224" s="19"/>
      <c r="F224" s="19"/>
      <c r="I224" s="20"/>
      <c r="J224" s="8"/>
    </row>
    <row r="225" spans="2:10" s="22" customFormat="1" ht="12.75">
      <c r="B225" s="43"/>
      <c r="C225" s="19"/>
      <c r="D225" s="19"/>
      <c r="E225" s="19"/>
      <c r="F225" s="19"/>
      <c r="I225" s="20"/>
      <c r="J225" s="8"/>
    </row>
    <row r="226" spans="2:10" s="22" customFormat="1" ht="12.75">
      <c r="B226" s="43"/>
      <c r="C226" s="19"/>
      <c r="D226" s="19"/>
      <c r="E226" s="19"/>
      <c r="F226" s="19"/>
      <c r="I226" s="20"/>
      <c r="J226" s="8"/>
    </row>
    <row r="227" spans="2:10" s="22" customFormat="1" ht="12.75">
      <c r="B227" s="43"/>
      <c r="C227" s="19"/>
      <c r="D227" s="19"/>
      <c r="E227" s="19"/>
      <c r="F227" s="19"/>
      <c r="I227" s="20"/>
      <c r="J227" s="8"/>
    </row>
    <row r="228" spans="2:10" s="22" customFormat="1" ht="12.75">
      <c r="B228" s="43"/>
      <c r="C228" s="19"/>
      <c r="D228" s="19"/>
      <c r="E228" s="19"/>
      <c r="F228" s="19"/>
      <c r="I228" s="20"/>
      <c r="J228" s="8"/>
    </row>
    <row r="229" spans="2:10" s="22" customFormat="1" ht="12.75">
      <c r="B229" s="43"/>
      <c r="C229" s="19"/>
      <c r="D229" s="19"/>
      <c r="E229" s="19"/>
      <c r="F229" s="19"/>
      <c r="I229" s="20"/>
      <c r="J229" s="8"/>
    </row>
    <row r="230" spans="2:10" s="22" customFormat="1" ht="12.75">
      <c r="B230" s="43"/>
      <c r="C230" s="19"/>
      <c r="D230" s="19"/>
      <c r="E230" s="19"/>
      <c r="F230" s="19"/>
      <c r="I230" s="20"/>
      <c r="J230" s="8"/>
    </row>
    <row r="231" spans="1:9" ht="12.75">
      <c r="A231" s="22"/>
      <c r="B231" s="43"/>
      <c r="C231" s="19"/>
      <c r="D231" s="19"/>
      <c r="E231" s="19"/>
      <c r="F231" s="19"/>
      <c r="G231" s="22"/>
      <c r="H231" s="22"/>
      <c r="I231" s="20"/>
    </row>
    <row r="232" spans="1:9" ht="12.75">
      <c r="A232" s="22"/>
      <c r="B232" s="43"/>
      <c r="C232" s="19"/>
      <c r="D232" s="19"/>
      <c r="E232" s="19"/>
      <c r="F232" s="19"/>
      <c r="G232" s="22"/>
      <c r="H232" s="22"/>
      <c r="I232" s="20"/>
    </row>
    <row r="233" ht="12.75">
      <c r="I233" s="7"/>
    </row>
    <row r="234" ht="12.75">
      <c r="I234" s="7"/>
    </row>
    <row r="235" ht="12.75">
      <c r="I235" s="7"/>
    </row>
    <row r="236" ht="12.75">
      <c r="I236" s="7"/>
    </row>
    <row r="237" ht="12.75">
      <c r="I237" s="7"/>
    </row>
    <row r="238" ht="12.75">
      <c r="I238" s="7"/>
    </row>
    <row r="239" ht="12.75">
      <c r="I239" s="7"/>
    </row>
    <row r="240" ht="12.75">
      <c r="I240" s="7"/>
    </row>
    <row r="241" ht="12.75">
      <c r="I241" s="7"/>
    </row>
    <row r="242" ht="12.75">
      <c r="I242" s="7"/>
    </row>
    <row r="243" ht="12.75">
      <c r="I243" s="7"/>
    </row>
    <row r="244" ht="12.75">
      <c r="I244" s="7"/>
    </row>
    <row r="245" ht="12.75">
      <c r="I245" s="7"/>
    </row>
    <row r="246" ht="12.75">
      <c r="I246" s="7"/>
    </row>
    <row r="247" ht="12.75">
      <c r="I247" s="7"/>
    </row>
    <row r="248" ht="12.75">
      <c r="I248" s="7"/>
    </row>
    <row r="249" ht="12.75">
      <c r="I249" s="7"/>
    </row>
    <row r="250" ht="12.75">
      <c r="I250" s="7"/>
    </row>
    <row r="251" ht="12.75">
      <c r="I251" s="7"/>
    </row>
    <row r="252" ht="12.75">
      <c r="I252" s="7"/>
    </row>
    <row r="253" ht="12.75">
      <c r="I253" s="7"/>
    </row>
    <row r="254" ht="12.75">
      <c r="I254" s="7"/>
    </row>
    <row r="255" ht="12.75">
      <c r="I255" s="7"/>
    </row>
    <row r="256" ht="12.75">
      <c r="I256" s="7"/>
    </row>
    <row r="257" ht="12.75">
      <c r="I257" s="7"/>
    </row>
    <row r="258" ht="12.75">
      <c r="I258" s="7"/>
    </row>
    <row r="259" ht="12.75">
      <c r="I259" s="7"/>
    </row>
    <row r="260" ht="12.75">
      <c r="I260" s="7"/>
    </row>
    <row r="261" ht="12.75">
      <c r="I261" s="7"/>
    </row>
    <row r="262" ht="12.75">
      <c r="I262" s="7"/>
    </row>
    <row r="263" ht="12.75">
      <c r="I263" s="7"/>
    </row>
    <row r="264" ht="12.75">
      <c r="I264" s="7"/>
    </row>
    <row r="265" ht="12.75">
      <c r="I265" s="7"/>
    </row>
    <row r="266" ht="12.75">
      <c r="I266" s="7"/>
    </row>
    <row r="267" ht="12.75">
      <c r="I267" s="7"/>
    </row>
    <row r="268" ht="12.75">
      <c r="I268" s="7"/>
    </row>
    <row r="269" ht="12.75">
      <c r="I269" s="7"/>
    </row>
    <row r="270" ht="12.75">
      <c r="I270" s="7"/>
    </row>
    <row r="271" ht="12.75">
      <c r="I271" s="7"/>
    </row>
    <row r="272" ht="12.75">
      <c r="I272" s="7"/>
    </row>
    <row r="273" ht="12.75">
      <c r="I273" s="7"/>
    </row>
    <row r="274" ht="12.75">
      <c r="I274" s="7"/>
    </row>
    <row r="275" ht="12.75">
      <c r="I275" s="7"/>
    </row>
    <row r="276" ht="12.75">
      <c r="I276" s="7"/>
    </row>
    <row r="277" ht="12.75">
      <c r="I277" s="7"/>
    </row>
    <row r="278" ht="12.75">
      <c r="I278" s="7"/>
    </row>
    <row r="279" ht="12.75">
      <c r="I279" s="7"/>
    </row>
    <row r="280" ht="12.75">
      <c r="I280" s="7"/>
    </row>
    <row r="281" ht="12.75">
      <c r="I281" s="7"/>
    </row>
    <row r="282" ht="12.75">
      <c r="I282" s="7"/>
    </row>
    <row r="283" ht="12.75">
      <c r="I283" s="7"/>
    </row>
    <row r="284" ht="12.75">
      <c r="I284" s="7"/>
    </row>
    <row r="285" ht="12.75">
      <c r="I285" s="7"/>
    </row>
    <row r="286" ht="12.75">
      <c r="I286" s="7"/>
    </row>
    <row r="287" ht="12.75">
      <c r="I287" s="7"/>
    </row>
    <row r="288" ht="12.75">
      <c r="I288" s="7"/>
    </row>
    <row r="289" ht="12.75">
      <c r="I289" s="7"/>
    </row>
    <row r="290" ht="12.75">
      <c r="I290" s="7"/>
    </row>
    <row r="291" ht="12.75">
      <c r="I291" s="7"/>
    </row>
    <row r="292" ht="12.75">
      <c r="I292" s="7"/>
    </row>
    <row r="293" ht="12.75">
      <c r="I293" s="7"/>
    </row>
    <row r="294" ht="12.75">
      <c r="I294" s="7"/>
    </row>
    <row r="295" ht="12.75">
      <c r="I295" s="7"/>
    </row>
    <row r="296" ht="12.75">
      <c r="I296" s="7"/>
    </row>
    <row r="297" ht="12.75">
      <c r="I297" s="7"/>
    </row>
    <row r="298" ht="12.75">
      <c r="I298" s="7"/>
    </row>
    <row r="299" ht="12.75">
      <c r="I299" s="7"/>
    </row>
    <row r="300" ht="12.75">
      <c r="I300" s="7"/>
    </row>
    <row r="301" ht="12.75">
      <c r="I301" s="7"/>
    </row>
    <row r="302" ht="12.75">
      <c r="I302" s="7"/>
    </row>
    <row r="303" ht="12.75">
      <c r="I303" s="7"/>
    </row>
    <row r="304" ht="12.75">
      <c r="I304" s="7"/>
    </row>
    <row r="305" ht="12.75">
      <c r="I305" s="7"/>
    </row>
    <row r="306" ht="12.75">
      <c r="I306" s="7"/>
    </row>
    <row r="307" ht="12.75">
      <c r="I307" s="7"/>
    </row>
    <row r="308" ht="12.75">
      <c r="I308" s="7"/>
    </row>
    <row r="309" ht="12.75">
      <c r="I309" s="7"/>
    </row>
    <row r="310" ht="12.75">
      <c r="I310" s="7"/>
    </row>
    <row r="311" ht="12.75">
      <c r="I311" s="7"/>
    </row>
    <row r="312" ht="12.75">
      <c r="I312" s="7"/>
    </row>
    <row r="313" ht="12.75">
      <c r="I313" s="7"/>
    </row>
    <row r="314" ht="12.75">
      <c r="I314" s="7"/>
    </row>
    <row r="315" ht="12.75">
      <c r="I315" s="7"/>
    </row>
    <row r="316" ht="12.75">
      <c r="I316" s="7"/>
    </row>
    <row r="317" ht="12.75">
      <c r="I317" s="7"/>
    </row>
    <row r="318" ht="12.75">
      <c r="I318" s="7"/>
    </row>
    <row r="319" ht="12.75">
      <c r="I319" s="7"/>
    </row>
    <row r="320" ht="12.75">
      <c r="I320" s="7"/>
    </row>
    <row r="321" ht="12.75">
      <c r="I321" s="7"/>
    </row>
    <row r="322" ht="12.75">
      <c r="I322" s="7"/>
    </row>
    <row r="323" ht="12.75">
      <c r="I323" s="7"/>
    </row>
    <row r="324" ht="12.75">
      <c r="I324" s="7"/>
    </row>
    <row r="325" ht="12.75">
      <c r="I325" s="7"/>
    </row>
    <row r="326" ht="12.75">
      <c r="I326" s="7"/>
    </row>
    <row r="327" ht="12.75">
      <c r="I327" s="7"/>
    </row>
    <row r="328" ht="12.75">
      <c r="I328" s="7"/>
    </row>
    <row r="329" ht="12.75">
      <c r="I329" s="7"/>
    </row>
    <row r="330" ht="12.75">
      <c r="I330" s="7"/>
    </row>
    <row r="331" ht="12.75">
      <c r="I331" s="7"/>
    </row>
    <row r="332" ht="12.75">
      <c r="I332" s="7"/>
    </row>
    <row r="333" ht="12.75">
      <c r="I333" s="7"/>
    </row>
    <row r="334" ht="12.75">
      <c r="I334" s="7"/>
    </row>
    <row r="335" ht="12.75">
      <c r="I335" s="7"/>
    </row>
    <row r="336" ht="12.75">
      <c r="I336" s="7"/>
    </row>
    <row r="337" ht="12.75">
      <c r="I337" s="7"/>
    </row>
    <row r="338" ht="12.75">
      <c r="I338" s="7"/>
    </row>
    <row r="339" ht="12.75">
      <c r="I339" s="7"/>
    </row>
    <row r="340" ht="12.75">
      <c r="I340" s="7"/>
    </row>
    <row r="341" ht="12.75">
      <c r="I341" s="7"/>
    </row>
    <row r="342" ht="12.75">
      <c r="I342" s="7"/>
    </row>
    <row r="343" ht="12.75">
      <c r="I343" s="7"/>
    </row>
    <row r="344" ht="12.75">
      <c r="I344" s="7"/>
    </row>
    <row r="345" ht="12.75">
      <c r="I345" s="7"/>
    </row>
    <row r="346" ht="12.75">
      <c r="I346" s="7"/>
    </row>
    <row r="347" ht="12.75">
      <c r="I347" s="7"/>
    </row>
    <row r="348" ht="12.75">
      <c r="I348" s="7"/>
    </row>
    <row r="349" ht="12.75">
      <c r="I349" s="7"/>
    </row>
    <row r="350" ht="12.75">
      <c r="I350" s="7"/>
    </row>
    <row r="351" ht="12.75">
      <c r="I351" s="7"/>
    </row>
    <row r="352" ht="12.75">
      <c r="I352" s="7"/>
    </row>
    <row r="353" ht="12.75">
      <c r="I353" s="7"/>
    </row>
    <row r="354" ht="12.75">
      <c r="I354" s="7"/>
    </row>
    <row r="355" ht="12.75">
      <c r="I355" s="7"/>
    </row>
    <row r="356" ht="12.75">
      <c r="I356" s="7"/>
    </row>
    <row r="357" ht="12.75">
      <c r="I357" s="7"/>
    </row>
    <row r="358" ht="12.75">
      <c r="I358" s="7"/>
    </row>
    <row r="359" ht="12.75">
      <c r="I359" s="7"/>
    </row>
    <row r="360" ht="12.75">
      <c r="I360" s="7"/>
    </row>
    <row r="361" ht="12.75">
      <c r="I361" s="7"/>
    </row>
    <row r="362" ht="12.75">
      <c r="I362" s="7"/>
    </row>
    <row r="363" ht="12.75">
      <c r="I363" s="7"/>
    </row>
    <row r="364" ht="12.75">
      <c r="I364" s="7"/>
    </row>
    <row r="365" ht="12.75">
      <c r="I365" s="7"/>
    </row>
    <row r="366" ht="12.75">
      <c r="I366" s="7"/>
    </row>
    <row r="367" ht="12.75">
      <c r="I367" s="7"/>
    </row>
    <row r="368" ht="12.75">
      <c r="I368" s="7"/>
    </row>
    <row r="369" ht="12.75">
      <c r="I369" s="7"/>
    </row>
    <row r="370" ht="12.75">
      <c r="I370" s="7"/>
    </row>
    <row r="371" ht="12.75">
      <c r="I371" s="7"/>
    </row>
    <row r="372" ht="12.75">
      <c r="I372" s="7"/>
    </row>
    <row r="373" ht="12.75">
      <c r="I373" s="7"/>
    </row>
    <row r="374" ht="12.75">
      <c r="I374" s="7"/>
    </row>
    <row r="375" ht="12.75">
      <c r="I375" s="7"/>
    </row>
    <row r="376" ht="12.75">
      <c r="I376" s="7"/>
    </row>
    <row r="377" ht="12.75">
      <c r="I377" s="7"/>
    </row>
    <row r="378" ht="12.75">
      <c r="I378" s="7"/>
    </row>
    <row r="379" ht="12.75">
      <c r="I379" s="7"/>
    </row>
    <row r="380" ht="12.75">
      <c r="I380" s="7"/>
    </row>
    <row r="381" ht="12.75">
      <c r="I381" s="7"/>
    </row>
    <row r="382" ht="12.75">
      <c r="I382" s="7"/>
    </row>
    <row r="383" ht="12.75">
      <c r="I383" s="7"/>
    </row>
    <row r="384" ht="12.75">
      <c r="I384" s="7"/>
    </row>
    <row r="385" ht="12.75">
      <c r="I385" s="7"/>
    </row>
    <row r="386" ht="12.75">
      <c r="I386" s="7"/>
    </row>
    <row r="387" ht="12.75">
      <c r="I387" s="7"/>
    </row>
    <row r="388" ht="12.75">
      <c r="I388" s="7"/>
    </row>
    <row r="389" ht="12.75">
      <c r="I389" s="7"/>
    </row>
    <row r="390" ht="12.75">
      <c r="I390" s="7"/>
    </row>
    <row r="391" ht="12.75">
      <c r="I391" s="7"/>
    </row>
    <row r="392" ht="12.75">
      <c r="I392" s="7"/>
    </row>
    <row r="393" ht="12.75">
      <c r="I393" s="7"/>
    </row>
    <row r="394" ht="12.75">
      <c r="I394" s="7"/>
    </row>
    <row r="395" ht="12.75">
      <c r="I395" s="7"/>
    </row>
    <row r="396" ht="12.75">
      <c r="I396" s="7"/>
    </row>
    <row r="397" ht="12.75">
      <c r="I397" s="7"/>
    </row>
    <row r="398" ht="12.75">
      <c r="I398" s="7"/>
    </row>
    <row r="399" ht="12.75">
      <c r="I399" s="7"/>
    </row>
  </sheetData>
  <sheetProtection/>
  <mergeCells count="2">
    <mergeCell ref="A1:I1"/>
    <mergeCell ref="A2:I2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91" r:id="rId1"/>
  <rowBreaks count="2" manualBreakCount="2">
    <brk id="25" max="8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ŚCO-Kielce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Warsztaty</dc:creator>
  <cp:keywords/>
  <dc:description/>
  <cp:lastModifiedBy>Moćko Monika</cp:lastModifiedBy>
  <cp:lastPrinted>2024-03-12T08:40:44Z</cp:lastPrinted>
  <dcterms:created xsi:type="dcterms:W3CDTF">2002-10-17T05:03:58Z</dcterms:created>
  <dcterms:modified xsi:type="dcterms:W3CDTF">2024-03-12T11:49:58Z</dcterms:modified>
  <cp:category/>
  <cp:version/>
  <cp:contentType/>
  <cp:contentStatus/>
</cp:coreProperties>
</file>