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nia B\Od Asi\Open nexus  ZAPYTANIE Ofertowe\Zapytanie 2021\"/>
    </mc:Choice>
  </mc:AlternateContent>
  <bookViews>
    <workbookView xWindow="0" yWindow="0" windowWidth="14940" windowHeight="10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61" i="1"/>
  <c r="H6" i="1"/>
  <c r="H7" i="1"/>
  <c r="I7" i="1" s="1"/>
  <c r="H8" i="1"/>
  <c r="H9" i="1"/>
  <c r="I9" i="1" s="1"/>
  <c r="H10" i="1"/>
  <c r="H11" i="1"/>
  <c r="H12" i="1"/>
  <c r="H13" i="1"/>
  <c r="I13" i="1" s="1"/>
  <c r="H14" i="1"/>
  <c r="H15" i="1"/>
  <c r="H16" i="1"/>
  <c r="H17" i="1"/>
  <c r="I17" i="1" s="1"/>
  <c r="H18" i="1"/>
  <c r="H19" i="1"/>
  <c r="H20" i="1"/>
  <c r="H21" i="1"/>
  <c r="I21" i="1" s="1"/>
  <c r="H22" i="1"/>
  <c r="H23" i="1"/>
  <c r="H24" i="1"/>
  <c r="H25" i="1"/>
  <c r="I25" i="1" s="1"/>
  <c r="H26" i="1"/>
  <c r="H27" i="1"/>
  <c r="H28" i="1"/>
  <c r="H29" i="1"/>
  <c r="I29" i="1" s="1"/>
  <c r="H30" i="1"/>
  <c r="H31" i="1"/>
  <c r="H32" i="1"/>
  <c r="H33" i="1"/>
  <c r="I33" i="1" s="1"/>
  <c r="H34" i="1"/>
  <c r="H35" i="1"/>
  <c r="H36" i="1"/>
  <c r="H37" i="1"/>
  <c r="I37" i="1" s="1"/>
  <c r="H38" i="1"/>
  <c r="H39" i="1"/>
  <c r="H40" i="1"/>
  <c r="H41" i="1"/>
  <c r="I41" i="1" s="1"/>
  <c r="H42" i="1"/>
  <c r="H43" i="1"/>
  <c r="H44" i="1"/>
  <c r="H45" i="1"/>
  <c r="I45" i="1" s="1"/>
  <c r="H46" i="1"/>
  <c r="H47" i="1"/>
  <c r="H48" i="1"/>
  <c r="H49" i="1"/>
  <c r="I49" i="1" s="1"/>
  <c r="H50" i="1"/>
  <c r="H51" i="1"/>
  <c r="H52" i="1"/>
  <c r="H53" i="1"/>
  <c r="I53" i="1" s="1"/>
  <c r="H54" i="1"/>
  <c r="H55" i="1"/>
  <c r="H56" i="1"/>
  <c r="H57" i="1"/>
  <c r="I57" i="1" s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I121" i="1" s="1"/>
  <c r="H122" i="1"/>
  <c r="H123" i="1"/>
  <c r="H124" i="1"/>
  <c r="H125" i="1"/>
  <c r="H126" i="1"/>
  <c r="H127" i="1"/>
  <c r="H128" i="1"/>
  <c r="H129" i="1"/>
  <c r="H130" i="1"/>
  <c r="H131" i="1"/>
  <c r="H132" i="1"/>
  <c r="I6" i="1"/>
  <c r="I8" i="1"/>
  <c r="I10" i="1"/>
  <c r="I11" i="1"/>
  <c r="I12" i="1"/>
  <c r="I14" i="1"/>
  <c r="I15" i="1"/>
  <c r="I16" i="1"/>
  <c r="I18" i="1"/>
  <c r="I19" i="1"/>
  <c r="I20" i="1"/>
  <c r="I22" i="1"/>
  <c r="I23" i="1"/>
  <c r="I24" i="1"/>
  <c r="I26" i="1"/>
  <c r="I27" i="1"/>
  <c r="I28" i="1"/>
  <c r="I30" i="1"/>
  <c r="I31" i="1"/>
  <c r="I32" i="1"/>
  <c r="I34" i="1"/>
  <c r="I35" i="1"/>
  <c r="I36" i="1"/>
  <c r="I38" i="1"/>
  <c r="I39" i="1"/>
  <c r="I40" i="1"/>
  <c r="I42" i="1"/>
  <c r="I43" i="1"/>
  <c r="I44" i="1"/>
  <c r="I46" i="1"/>
  <c r="I47" i="1"/>
  <c r="I48" i="1"/>
  <c r="I50" i="1"/>
  <c r="I51" i="1"/>
  <c r="I52" i="1"/>
  <c r="I54" i="1"/>
  <c r="I55" i="1"/>
  <c r="I56" i="1"/>
  <c r="I58" i="1"/>
  <c r="I59" i="1"/>
  <c r="I60" i="1"/>
  <c r="H5" i="1"/>
  <c r="I5" i="1" s="1"/>
</calcChain>
</file>

<file path=xl/sharedStrings.xml><?xml version="1.0" encoding="utf-8"?>
<sst xmlns="http://schemas.openxmlformats.org/spreadsheetml/2006/main" count="523" uniqueCount="364">
  <si>
    <t>Lp.</t>
  </si>
  <si>
    <t>Nazwa</t>
  </si>
  <si>
    <t>Opis</t>
  </si>
  <si>
    <t>Jednostka</t>
  </si>
  <si>
    <t>Ilość</t>
  </si>
  <si>
    <t>1.</t>
  </si>
  <si>
    <t>Blok biurowy w kratkę A4</t>
  </si>
  <si>
    <t>szt.</t>
  </si>
  <si>
    <t>2.</t>
  </si>
  <si>
    <t>Blok biurowy w kratkę A5</t>
  </si>
  <si>
    <t>3.</t>
  </si>
  <si>
    <t>Cienkopis niebieski</t>
  </si>
  <si>
    <t>STABILO POINT 88</t>
  </si>
  <si>
    <t>4.</t>
  </si>
  <si>
    <t>Cienkopis czarny</t>
  </si>
  <si>
    <t>5.</t>
  </si>
  <si>
    <t>Cienkopis czerwony</t>
  </si>
  <si>
    <t>6.</t>
  </si>
  <si>
    <t>Cienkopis zielony</t>
  </si>
  <si>
    <t>7.</t>
  </si>
  <si>
    <t>Długopis na łańcuszku</t>
  </si>
  <si>
    <t>8.</t>
  </si>
  <si>
    <t xml:space="preserve">Długopis </t>
  </si>
  <si>
    <t>BIC CRYSTAL NIEBIESKI</t>
  </si>
  <si>
    <t>9.</t>
  </si>
  <si>
    <t>Długopis</t>
  </si>
  <si>
    <t>PILOT REXGRIP NIEBIESKI</t>
  </si>
  <si>
    <t>10.</t>
  </si>
  <si>
    <t>PAPERMATE INK JOY NIEBIESKI</t>
  </si>
  <si>
    <t>11.</t>
  </si>
  <si>
    <t>SCHNEIDER SLIDER EDGE XB NIEBIESKI</t>
  </si>
  <si>
    <t>12.</t>
  </si>
  <si>
    <t>PENTEL BK77 NIEBIESKI</t>
  </si>
  <si>
    <t>13.</t>
  </si>
  <si>
    <t>BIC CRYSTAL CZARNY</t>
  </si>
  <si>
    <t>14.</t>
  </si>
  <si>
    <t>PILOT REXGRIP CZARNY</t>
  </si>
  <si>
    <t>15.</t>
  </si>
  <si>
    <t xml:space="preserve">PENTEL BK77 CZARNY </t>
  </si>
  <si>
    <t>16.</t>
  </si>
  <si>
    <t>UNI JETSTREAM 101 SXN 0,7 NIEBIESKI</t>
  </si>
  <si>
    <t>17.</t>
  </si>
  <si>
    <t>UNI JETSTREAM 101 SX 0,7 NIEBIESKI</t>
  </si>
  <si>
    <t>18.</t>
  </si>
  <si>
    <t>DONAU ŻELOWY NIEBIESKI 0,5 MM</t>
  </si>
  <si>
    <t>19.</t>
  </si>
  <si>
    <t>UNI JETSTREAM 101 SXN 0,7 CZARNY</t>
  </si>
  <si>
    <t>20.</t>
  </si>
  <si>
    <t>UNI JETSTREAM 101 SX 0,7 CZARNY</t>
  </si>
  <si>
    <t>21.</t>
  </si>
  <si>
    <t>DONAU ŻELOWY CZARNY  0,5 MM</t>
  </si>
  <si>
    <t>22.</t>
  </si>
  <si>
    <t>PAPERMATE INK JOY CZERWONY</t>
  </si>
  <si>
    <t>23.</t>
  </si>
  <si>
    <t>PAPERMATE INK JOY ZIELONY</t>
  </si>
  <si>
    <t>24.</t>
  </si>
  <si>
    <t>Dziennik korespondencyjny</t>
  </si>
  <si>
    <t>A4 W TWARDEJ OPRAWIE</t>
  </si>
  <si>
    <t>25.</t>
  </si>
  <si>
    <t>Dziurkacz</t>
  </si>
  <si>
    <t>EAGLE 25 KARTEK</t>
  </si>
  <si>
    <t>26.</t>
  </si>
  <si>
    <t xml:space="preserve">Etykiety samoprzylepne </t>
  </si>
  <si>
    <t>opak. (100 szt.)</t>
  </si>
  <si>
    <t>27.</t>
  </si>
  <si>
    <t>28.</t>
  </si>
  <si>
    <t>Folia do laminowania</t>
  </si>
  <si>
    <t>A4 200 MIC    (Błyszcząca,216x303mm, 2x100mic)</t>
  </si>
  <si>
    <t>opak.</t>
  </si>
  <si>
    <t>29.</t>
  </si>
  <si>
    <t xml:space="preserve">65X95 MM 400 MINC </t>
  </si>
  <si>
    <t>30.</t>
  </si>
  <si>
    <t>Gumka</t>
  </si>
  <si>
    <t>31.</t>
  </si>
  <si>
    <t>Kalkulator</t>
  </si>
  <si>
    <t>CITIZEN CT 500 V II</t>
  </si>
  <si>
    <t>32.</t>
  </si>
  <si>
    <t>Kartki samoprzylepne duże</t>
  </si>
  <si>
    <t>DONAU 76X76 MM</t>
  </si>
  <si>
    <t>33.</t>
  </si>
  <si>
    <t>Kartki samoprzylepne średnie</t>
  </si>
  <si>
    <t>DONAU 50X50 MM</t>
  </si>
  <si>
    <t>34.</t>
  </si>
  <si>
    <t>Kartki samoprzylepne małe</t>
  </si>
  <si>
    <t>DONAU 51X38 MM</t>
  </si>
  <si>
    <t>opak. (3szt.)</t>
  </si>
  <si>
    <t>35.</t>
  </si>
  <si>
    <t xml:space="preserve">Klej </t>
  </si>
  <si>
    <t>SZTYFT 15 G AMOS</t>
  </si>
  <si>
    <t>36.</t>
  </si>
  <si>
    <t>opak. (12 szt.)</t>
  </si>
  <si>
    <t>37.</t>
  </si>
  <si>
    <t>25 MM</t>
  </si>
  <si>
    <t>38.</t>
  </si>
  <si>
    <t xml:space="preserve">Koperta </t>
  </si>
  <si>
    <t>Z PASKIEM KLEJĄCYM C4</t>
  </si>
  <si>
    <t>39.</t>
  </si>
  <si>
    <t>Z PASKIEM KLEJĄCYM C5</t>
  </si>
  <si>
    <t>40.</t>
  </si>
  <si>
    <t>Koperta</t>
  </si>
  <si>
    <t>Z PASKIEM KLEJĄCYM C6</t>
  </si>
  <si>
    <t>41.</t>
  </si>
  <si>
    <t>Koperta z poszerzonym dnem</t>
  </si>
  <si>
    <t>42.</t>
  </si>
  <si>
    <t>DL 220x110 mm</t>
  </si>
  <si>
    <t>opak. ( 1 000 szt.)</t>
  </si>
  <si>
    <t>43.</t>
  </si>
  <si>
    <t>Korektor w taśmie</t>
  </si>
  <si>
    <t>TIPP EX POCKET MOUSE</t>
  </si>
  <si>
    <t>44.</t>
  </si>
  <si>
    <t>Kostki papierowe nieklejone</t>
  </si>
  <si>
    <t>83X83X75 MM DONAU</t>
  </si>
  <si>
    <t>45.</t>
  </si>
  <si>
    <t>DONAU KRYSTALICZNA A4</t>
  </si>
  <si>
    <t>46.</t>
  </si>
  <si>
    <t>Linijka</t>
  </si>
  <si>
    <t>47.</t>
  </si>
  <si>
    <t>Magnesy kolorowe</t>
  </si>
  <si>
    <t>GRAND 20 mm</t>
  </si>
  <si>
    <t>48.</t>
  </si>
  <si>
    <t>Marker czarny</t>
  </si>
  <si>
    <t>DONAU PERMANENTNY</t>
  </si>
  <si>
    <t>49.</t>
  </si>
  <si>
    <t>Marker niebieski</t>
  </si>
  <si>
    <t>50.</t>
  </si>
  <si>
    <t>Marker czerwony</t>
  </si>
  <si>
    <t>51.</t>
  </si>
  <si>
    <t>Nożyczki</t>
  </si>
  <si>
    <t>20,5 CM DONAU</t>
  </si>
  <si>
    <t>52.</t>
  </si>
  <si>
    <t>53.</t>
  </si>
  <si>
    <t>Ołówek automatyczny</t>
  </si>
  <si>
    <t>54.</t>
  </si>
  <si>
    <t>Ołówek zwykły</t>
  </si>
  <si>
    <t xml:space="preserve">TAURUS HB Z GUMKĄ </t>
  </si>
  <si>
    <t>55.</t>
  </si>
  <si>
    <t>PAPIER OZDOBNY</t>
  </si>
  <si>
    <t>ICELAND DIAMENTOWA BIEL 220G</t>
  </si>
  <si>
    <t>56.</t>
  </si>
  <si>
    <t xml:space="preserve">PAPIER </t>
  </si>
  <si>
    <t>250 G BIAŁY A4</t>
  </si>
  <si>
    <t>ryzy</t>
  </si>
  <si>
    <t>57.</t>
  </si>
  <si>
    <t>160 G BIAŁY A4</t>
  </si>
  <si>
    <t>58.</t>
  </si>
  <si>
    <t>PAPIER KSERO</t>
  </si>
  <si>
    <t>A3 80G</t>
  </si>
  <si>
    <t>59.</t>
  </si>
  <si>
    <t>60.</t>
  </si>
  <si>
    <t>Papier do faksu</t>
  </si>
  <si>
    <t>EMERSON 210MMX30M        (1 op. 6 szt.)</t>
  </si>
  <si>
    <t>61.</t>
  </si>
  <si>
    <t>Papier do maszynki liczącej</t>
  </si>
  <si>
    <t>57MMX30M</t>
  </si>
  <si>
    <t>62.</t>
  </si>
  <si>
    <t>63.</t>
  </si>
  <si>
    <t>Przekładki kartonowe do segregatora 1/3</t>
  </si>
  <si>
    <t>DONAU</t>
  </si>
  <si>
    <t>64.</t>
  </si>
  <si>
    <t>Przekładki kartonowe do segregatora A4</t>
  </si>
  <si>
    <t xml:space="preserve">DONAU </t>
  </si>
  <si>
    <t>opak. (10 szt.)</t>
  </si>
  <si>
    <t>65.</t>
  </si>
  <si>
    <t>Papier do plotera</t>
  </si>
  <si>
    <t>610mmx50m</t>
  </si>
  <si>
    <t>66.</t>
  </si>
  <si>
    <t>Przybornik na biurko (kubek)</t>
  </si>
  <si>
    <t>METALOWY CZARNY</t>
  </si>
  <si>
    <t>67.</t>
  </si>
  <si>
    <t>Rozszywacz</t>
  </si>
  <si>
    <t>TAURUS</t>
  </si>
  <si>
    <t>69.</t>
  </si>
  <si>
    <t xml:space="preserve">Segregator </t>
  </si>
  <si>
    <t>DONAU A4 70MM</t>
  </si>
  <si>
    <t>70.</t>
  </si>
  <si>
    <t>Segregator</t>
  </si>
  <si>
    <t>DONAU A4 50MM</t>
  </si>
  <si>
    <t>71.</t>
  </si>
  <si>
    <t>Spinacze duże</t>
  </si>
  <si>
    <t>GRAND 50 MM</t>
  </si>
  <si>
    <t>72.</t>
  </si>
  <si>
    <t>Spinacze małe</t>
  </si>
  <si>
    <t>GRAND 25 MM</t>
  </si>
  <si>
    <t>73.</t>
  </si>
  <si>
    <t>Szuflada na dokumenty</t>
  </si>
  <si>
    <t>PCV BEZBARWNA</t>
  </si>
  <si>
    <t>74.</t>
  </si>
  <si>
    <t>Taśma klejąca</t>
  </si>
  <si>
    <t>GRAND 18 MM</t>
  </si>
  <si>
    <t>75.</t>
  </si>
  <si>
    <t>Taśma klejąca dwustronna</t>
  </si>
  <si>
    <t>GRAND 50MMX5M</t>
  </si>
  <si>
    <t>76.</t>
  </si>
  <si>
    <t>Taśma pakowa</t>
  </si>
  <si>
    <t>BEZBARWNA 48MMX50M</t>
  </si>
  <si>
    <t>77.</t>
  </si>
  <si>
    <t>BARBARA LUX PEŁNA A4</t>
  </si>
  <si>
    <t>78.</t>
  </si>
  <si>
    <t>Teczka plastikowa do wpinania</t>
  </si>
  <si>
    <t xml:space="preserve">A4 BIURFOL SKOROSZYT TWARDY PCV WPINANY </t>
  </si>
  <si>
    <t>79.</t>
  </si>
  <si>
    <t>Teczka wiązana</t>
  </si>
  <si>
    <t>80.</t>
  </si>
  <si>
    <t>Teczka z gumką</t>
  </si>
  <si>
    <t>81.</t>
  </si>
  <si>
    <t>82.</t>
  </si>
  <si>
    <t>Teczka DO PODPISU</t>
  </si>
  <si>
    <t>BARBARA 20 KARTEK ZIELONA</t>
  </si>
  <si>
    <t>83.</t>
  </si>
  <si>
    <t>BARBARA 20 KARTEK BORDOWA</t>
  </si>
  <si>
    <t>84.</t>
  </si>
  <si>
    <t>BARBARA 20 KARTEK NIEBIESKA</t>
  </si>
  <si>
    <t>85.</t>
  </si>
  <si>
    <t>Teczka sztywna szeroka A4 na rzep</t>
  </si>
  <si>
    <t xml:space="preserve">VAUPE CARIBIC NIEBIESKA </t>
  </si>
  <si>
    <t>86.</t>
  </si>
  <si>
    <t>Temperówka</t>
  </si>
  <si>
    <t>87.</t>
  </si>
  <si>
    <t>Tusz do stempli czerwony</t>
  </si>
  <si>
    <t>PELIKAN</t>
  </si>
  <si>
    <t>88.</t>
  </si>
  <si>
    <t>Tusz do stempli czarny</t>
  </si>
  <si>
    <t>89.</t>
  </si>
  <si>
    <t>Wąsy archiwizacyjne</t>
  </si>
  <si>
    <t xml:space="preserve">FELLOWES BIAŁE </t>
  </si>
  <si>
    <t>opak. (50 szt.)</t>
  </si>
  <si>
    <t>90.</t>
  </si>
  <si>
    <t xml:space="preserve">Zakreślacz </t>
  </si>
  <si>
    <t xml:space="preserve">DONAU NEONOWY MIX KOLOR        </t>
  </si>
  <si>
    <t>91.</t>
  </si>
  <si>
    <t>92.</t>
  </si>
  <si>
    <t>93.</t>
  </si>
  <si>
    <t>Zszywacz</t>
  </si>
  <si>
    <t>LEITZ MAŁY 25 KARTEK</t>
  </si>
  <si>
    <t>94.</t>
  </si>
  <si>
    <t>Zszywki małe</t>
  </si>
  <si>
    <t>24/6</t>
  </si>
  <si>
    <t>95.</t>
  </si>
  <si>
    <t>Zszywki duże</t>
  </si>
  <si>
    <t>23/10</t>
  </si>
  <si>
    <t>96.</t>
  </si>
  <si>
    <t>Wkłady Zenith</t>
  </si>
  <si>
    <t>METALOWE NIEBIESKIE</t>
  </si>
  <si>
    <t>97.</t>
  </si>
  <si>
    <t xml:space="preserve">Zakładki indeksujące </t>
  </si>
  <si>
    <t>DONAU PAPIEROWE</t>
  </si>
  <si>
    <t>98.</t>
  </si>
  <si>
    <t>DONAU PCV</t>
  </si>
  <si>
    <t>99.</t>
  </si>
  <si>
    <t xml:space="preserve">Tusz do maszynki liczącej 
</t>
  </si>
  <si>
    <t>Pilot Progrex 0,5</t>
  </si>
  <si>
    <t xml:space="preserve">Wkłady do ołowka automatycznego </t>
  </si>
  <si>
    <t xml:space="preserve">Marker dwustronny </t>
  </si>
  <si>
    <t xml:space="preserve">Kołonotatnik </t>
  </si>
  <si>
    <t>A4  80k</t>
  </si>
  <si>
    <t>A5 80k</t>
  </si>
  <si>
    <t>Przekładki kartonowe</t>
  </si>
  <si>
    <t>A4  A-Z</t>
  </si>
  <si>
    <t>Przekładki plastikowe</t>
  </si>
  <si>
    <t>Zeszyt A4  twarda okładka</t>
  </si>
  <si>
    <t>Zeszyt A5  twardza okładka</t>
  </si>
  <si>
    <t>DONAU A4  25 MM bez dzwigni</t>
  </si>
  <si>
    <t xml:space="preserve">Pojemnik na dokumenty metalowy siatka </t>
  </si>
  <si>
    <t xml:space="preserve">Klipsy do papieru </t>
  </si>
  <si>
    <t>Klipsy do papieru</t>
  </si>
  <si>
    <t>19 MM</t>
  </si>
  <si>
    <t>41 MM</t>
  </si>
  <si>
    <t xml:space="preserve">Kalendarz biurkowy </t>
  </si>
  <si>
    <t>poziomy/ tygodniowy</t>
  </si>
  <si>
    <t>Kalendarz Biuwar z listwą</t>
  </si>
  <si>
    <t>A2/600x400/50k.</t>
  </si>
  <si>
    <t>Pelikan  50 x 19 x 12 mm</t>
  </si>
  <si>
    <t>BRULION 96 KARTEK</t>
  </si>
  <si>
    <t xml:space="preserve">Zestaw 5 szuflad na biurko metalowe czarne </t>
  </si>
  <si>
    <t>A4    KF00862</t>
  </si>
  <si>
    <t xml:space="preserve"> </t>
  </si>
  <si>
    <t>Zeszyt A4  miękka okładka</t>
  </si>
  <si>
    <t>Zeszyt A5  miękka okładka</t>
  </si>
  <si>
    <t>BRULION 60 KARTEK</t>
  </si>
  <si>
    <t xml:space="preserve">Pojedyńcza z pojemnikiem </t>
  </si>
  <si>
    <t xml:space="preserve">Datownik </t>
  </si>
  <si>
    <t>Samoprzylepny Profice P022</t>
  </si>
  <si>
    <t>SAMOTUSZUJĄCY TRODAT 4810 CZARNY</t>
  </si>
  <si>
    <t>20 CM</t>
  </si>
  <si>
    <t>Skoroszyt kartonowy zawieszany</t>
  </si>
  <si>
    <t>A4, do 150 kartek, 250g/m2</t>
  </si>
  <si>
    <t>Skoroszyt kartonowy z listwą</t>
  </si>
  <si>
    <t>bez zawieszenia, A4, do 150 kartek, 350 g/m2</t>
  </si>
  <si>
    <t xml:space="preserve">Skoroszyt kartonowy zawieszany 1/2 </t>
  </si>
  <si>
    <t>A4, do 150 kartek, 280g/m2</t>
  </si>
  <si>
    <t xml:space="preserve">Skoroszyt kartonowy </t>
  </si>
  <si>
    <t xml:space="preserve"> bez zawieszania, z fałdą, A4, do 150 kartek, 280g/m2</t>
  </si>
  <si>
    <t>Skoroszyt kartonowy bez oczek</t>
  </si>
  <si>
    <t>Leitz Wow, A4, do 250 kartek, 300g/m2</t>
  </si>
  <si>
    <t>68.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</si>
  <si>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</si>
  <si>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</si>
  <si>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</si>
  <si>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</si>
  <si>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</si>
  <si>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</si>
  <si>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</si>
  <si>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</si>
  <si>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</si>
  <si>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</si>
  <si>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</si>
  <si>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</si>
  <si>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</si>
  <si>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</si>
  <si>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</si>
  <si>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</si>
  <si>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</si>
  <si>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</si>
  <si>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opak.(10 szt)</t>
  </si>
  <si>
    <t xml:space="preserve">Koszulka/ obwoluta z klapką </t>
  </si>
  <si>
    <t>Koszulka/obwoluta foliowa</t>
  </si>
  <si>
    <t>Koszulka/ obwoluta przestrzenna na katalogi</t>
  </si>
  <si>
    <t>A4 otwarta od góry, grubość 170-180mic</t>
  </si>
  <si>
    <t>opak. (10 szt)</t>
  </si>
  <si>
    <t xml:space="preserve">   </t>
  </si>
  <si>
    <t>118.</t>
  </si>
  <si>
    <t>czarno-czerwony/ A-IR4OTB-R</t>
  </si>
  <si>
    <t>Todays TRI-X NIEBIESKI</t>
  </si>
  <si>
    <t>A4 52,5x29,7mm 4000 etykiet</t>
  </si>
  <si>
    <t>A4 100 arkuszy 210x297mm</t>
  </si>
  <si>
    <t>A4   BIAŁA</t>
  </si>
  <si>
    <t>PERMANENTNY  czarny</t>
  </si>
  <si>
    <t>PERMANENTNY  niebieski</t>
  </si>
  <si>
    <t>FORMULARZ RZECZOWO-CENOWY NA ROK 2021</t>
  </si>
  <si>
    <t>RAZEM:</t>
  </si>
  <si>
    <t>Cena jedn. netto</t>
  </si>
  <si>
    <t>Stawka VAT %</t>
  </si>
  <si>
    <t>Wartość netto</t>
  </si>
  <si>
    <t xml:space="preserve">Wartość Brutto </t>
  </si>
  <si>
    <t>0,5 HB x60 mm/ 12 szt.</t>
  </si>
  <si>
    <t>119.</t>
  </si>
  <si>
    <t xml:space="preserve">Zestaw 3 szuflad na biurko metalowe czarne </t>
  </si>
  <si>
    <t>Teczka kolorowa z gumką</t>
  </si>
  <si>
    <t>120.</t>
  </si>
  <si>
    <t>A4 PP Pagna, Emerson</t>
  </si>
  <si>
    <t>jutowy, dratwa</t>
  </si>
  <si>
    <t xml:space="preserve">Sznurek pakowy </t>
  </si>
  <si>
    <t>Zszywki</t>
  </si>
  <si>
    <t>Eagle Alpha S6030B , do 60 kartek</t>
  </si>
  <si>
    <t>Maped Advanced, do 25 kartek</t>
  </si>
  <si>
    <t>Eagle 8538, do 100 kartek</t>
  </si>
  <si>
    <t>23/13</t>
  </si>
  <si>
    <t>23/15</t>
  </si>
  <si>
    <t>Papier do plotera, rolka 50 m</t>
  </si>
  <si>
    <t>90 g / 610 mm</t>
  </si>
  <si>
    <t>121.</t>
  </si>
  <si>
    <t>122.</t>
  </si>
  <si>
    <t>123.</t>
  </si>
  <si>
    <t>124.</t>
  </si>
  <si>
    <t>125.</t>
  </si>
  <si>
    <t>126.</t>
  </si>
  <si>
    <t>127.</t>
  </si>
  <si>
    <t>128.</t>
  </si>
  <si>
    <t>Wartość brutto razem słownie:</t>
  </si>
  <si>
    <t>100 KARTEK</t>
  </si>
  <si>
    <t>50 KARTEK</t>
  </si>
  <si>
    <t>Dane wykonawcy:                    Formularz rzeczowo- cenowy ZMIENIONY na dostawę pn. : "Dostawa materiałów biurowych i papieru ksero na  potrzeby  Urzędu Miasta Pruszcz Gdański".</t>
  </si>
  <si>
    <t>DOUBLE A 80G A4 /zamiennie POLlux A4 80g klasa B 161 cie</t>
  </si>
  <si>
    <t>DONAU 0,5 mm /zamiennie ENERGIZE PL105 0,5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</si>
</sst>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ED245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/>
    <xf numFmtId="49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wrapText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top"/>
    </xf>
    <xf numFmtId="49" fontId="7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9" fontId="0" fillId="3" borderId="1" xfId="0" applyNumberFormat="1" applyFill="1" applyBorder="1"/>
    <xf numFmtId="2" fontId="0" fillId="0" borderId="1" xfId="0" applyNumberFormat="1" applyBorder="1"/>
    <xf numFmtId="0" fontId="2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73" zoomScale="145" zoomScaleNormal="145" workbookViewId="0">
      <selection activeCell="C68" sqref="C68"/>
    </sheetView>
  </sheetViews>
  <sheetFormatPr defaultRowHeight="15" x14ac:dyDescent="0.25"/>
  <cols>
    <col min="2" max="2" width="30.28515625" customWidth="1"/>
    <col min="3" max="3" width="39.5703125" customWidth="1"/>
    <col min="4" max="4" width="14.28515625" bestFit="1" customWidth="1"/>
    <col min="5" max="5" width="6.85546875" bestFit="1" customWidth="1"/>
    <col min="7" max="7" width="7.28515625" bestFit="1" customWidth="1"/>
  </cols>
  <sheetData>
    <row r="1" spans="1:9" ht="29.25" customHeight="1" x14ac:dyDescent="0.25">
      <c r="B1" s="33" t="s">
        <v>361</v>
      </c>
      <c r="C1" s="33"/>
      <c r="D1" s="33"/>
      <c r="E1" s="33"/>
      <c r="F1" s="33"/>
      <c r="G1" s="33"/>
      <c r="H1" s="33"/>
      <c r="I1" s="33"/>
    </row>
    <row r="3" spans="1:9" x14ac:dyDescent="0.25">
      <c r="A3" s="30" t="s">
        <v>328</v>
      </c>
      <c r="B3" s="31"/>
      <c r="C3" s="31"/>
      <c r="D3" s="31"/>
      <c r="E3" s="31"/>
      <c r="F3" s="31"/>
      <c r="G3" s="31"/>
      <c r="H3" s="31"/>
      <c r="I3" s="32"/>
    </row>
    <row r="4" spans="1:9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3" t="s">
        <v>330</v>
      </c>
      <c r="G4" s="24" t="s">
        <v>331</v>
      </c>
      <c r="H4" s="12" t="s">
        <v>332</v>
      </c>
      <c r="I4" s="12" t="s">
        <v>333</v>
      </c>
    </row>
    <row r="5" spans="1:9" x14ac:dyDescent="0.25">
      <c r="A5" s="2" t="s">
        <v>5</v>
      </c>
      <c r="B5" s="28" t="s">
        <v>6</v>
      </c>
      <c r="C5" s="3" t="s">
        <v>359</v>
      </c>
      <c r="D5" s="19" t="s">
        <v>7</v>
      </c>
      <c r="E5" s="4">
        <v>20</v>
      </c>
      <c r="F5" s="25"/>
      <c r="G5" s="26">
        <v>0.23</v>
      </c>
      <c r="H5" s="9">
        <f>E5*F5</f>
        <v>0</v>
      </c>
      <c r="I5" s="27">
        <f>H5+(H5*G5)</f>
        <v>0</v>
      </c>
    </row>
    <row r="6" spans="1:9" x14ac:dyDescent="0.25">
      <c r="A6" s="2" t="s">
        <v>8</v>
      </c>
      <c r="B6" s="28" t="s">
        <v>9</v>
      </c>
      <c r="C6" s="3" t="s">
        <v>360</v>
      </c>
      <c r="D6" s="19" t="s">
        <v>7</v>
      </c>
      <c r="E6" s="4">
        <v>20</v>
      </c>
      <c r="F6" s="25"/>
      <c r="G6" s="26">
        <v>0.23</v>
      </c>
      <c r="H6" s="9">
        <f t="shared" ref="H6:H69" si="0">E6*F6</f>
        <v>0</v>
      </c>
      <c r="I6" s="27">
        <f t="shared" ref="I6:I69" si="1">H6+(H6*G6)</f>
        <v>0</v>
      </c>
    </row>
    <row r="7" spans="1:9" x14ac:dyDescent="0.25">
      <c r="A7" s="2" t="s">
        <v>10</v>
      </c>
      <c r="B7" s="28" t="s">
        <v>11</v>
      </c>
      <c r="C7" s="3" t="s">
        <v>12</v>
      </c>
      <c r="D7" s="19" t="s">
        <v>7</v>
      </c>
      <c r="E7" s="4">
        <v>50</v>
      </c>
      <c r="F7" s="25"/>
      <c r="G7" s="26">
        <v>0.23</v>
      </c>
      <c r="H7" s="9">
        <f t="shared" si="0"/>
        <v>0</v>
      </c>
      <c r="I7" s="27">
        <f t="shared" si="1"/>
        <v>0</v>
      </c>
    </row>
    <row r="8" spans="1:9" x14ac:dyDescent="0.25">
      <c r="A8" s="2" t="s">
        <v>13</v>
      </c>
      <c r="B8" s="28" t="s">
        <v>14</v>
      </c>
      <c r="C8" s="3" t="s">
        <v>12</v>
      </c>
      <c r="D8" s="19" t="s">
        <v>7</v>
      </c>
      <c r="E8" s="4">
        <v>50</v>
      </c>
      <c r="F8" s="25"/>
      <c r="G8" s="26">
        <v>0.23</v>
      </c>
      <c r="H8" s="9">
        <f t="shared" si="0"/>
        <v>0</v>
      </c>
      <c r="I8" s="27">
        <f t="shared" si="1"/>
        <v>0</v>
      </c>
    </row>
    <row r="9" spans="1:9" x14ac:dyDescent="0.25">
      <c r="A9" s="2" t="s">
        <v>15</v>
      </c>
      <c r="B9" s="28" t="s">
        <v>16</v>
      </c>
      <c r="C9" s="3" t="s">
        <v>12</v>
      </c>
      <c r="D9" s="19" t="s">
        <v>7</v>
      </c>
      <c r="E9" s="4">
        <v>50</v>
      </c>
      <c r="F9" s="25"/>
      <c r="G9" s="26">
        <v>0.23</v>
      </c>
      <c r="H9" s="9">
        <f t="shared" si="0"/>
        <v>0</v>
      </c>
      <c r="I9" s="27">
        <f t="shared" si="1"/>
        <v>0</v>
      </c>
    </row>
    <row r="10" spans="1:9" x14ac:dyDescent="0.25">
      <c r="A10" s="2" t="s">
        <v>17</v>
      </c>
      <c r="B10" s="28" t="s">
        <v>18</v>
      </c>
      <c r="C10" s="3" t="s">
        <v>12</v>
      </c>
      <c r="D10" s="19" t="s">
        <v>7</v>
      </c>
      <c r="E10" s="4">
        <v>50</v>
      </c>
      <c r="F10" s="25"/>
      <c r="G10" s="26">
        <v>0.23</v>
      </c>
      <c r="H10" s="9">
        <f t="shared" si="0"/>
        <v>0</v>
      </c>
      <c r="I10" s="27">
        <f t="shared" si="1"/>
        <v>0</v>
      </c>
    </row>
    <row r="11" spans="1:9" x14ac:dyDescent="0.25">
      <c r="A11" s="2" t="s">
        <v>19</v>
      </c>
      <c r="B11" s="29" t="s">
        <v>280</v>
      </c>
      <c r="C11" s="10" t="s">
        <v>282</v>
      </c>
      <c r="D11" s="19" t="s">
        <v>7</v>
      </c>
      <c r="E11" s="4">
        <v>10</v>
      </c>
      <c r="F11" s="25"/>
      <c r="G11" s="26">
        <v>0.23</v>
      </c>
      <c r="H11" s="9">
        <f t="shared" si="0"/>
        <v>0</v>
      </c>
      <c r="I11" s="27">
        <f t="shared" si="1"/>
        <v>0</v>
      </c>
    </row>
    <row r="12" spans="1:9" x14ac:dyDescent="0.25">
      <c r="A12" s="2" t="s">
        <v>21</v>
      </c>
      <c r="B12" s="28" t="s">
        <v>20</v>
      </c>
      <c r="C12" s="10" t="s">
        <v>281</v>
      </c>
      <c r="D12" s="19" t="s">
        <v>7</v>
      </c>
      <c r="E12" s="4">
        <v>20</v>
      </c>
      <c r="F12" s="25"/>
      <c r="G12" s="26">
        <v>0.23</v>
      </c>
      <c r="H12" s="9">
        <f t="shared" si="0"/>
        <v>0</v>
      </c>
      <c r="I12" s="27">
        <f t="shared" si="1"/>
        <v>0</v>
      </c>
    </row>
    <row r="13" spans="1:9" x14ac:dyDescent="0.25">
      <c r="A13" s="2" t="s">
        <v>24</v>
      </c>
      <c r="B13" s="28" t="s">
        <v>25</v>
      </c>
      <c r="C13" s="3" t="s">
        <v>322</v>
      </c>
      <c r="D13" s="19" t="s">
        <v>7</v>
      </c>
      <c r="E13" s="4">
        <v>100</v>
      </c>
      <c r="F13" s="25"/>
      <c r="G13" s="26">
        <v>0.23</v>
      </c>
      <c r="H13" s="9">
        <f t="shared" si="0"/>
        <v>0</v>
      </c>
      <c r="I13" s="27">
        <f t="shared" si="1"/>
        <v>0</v>
      </c>
    </row>
    <row r="14" spans="1:9" x14ac:dyDescent="0.25">
      <c r="A14" s="2" t="s">
        <v>27</v>
      </c>
      <c r="B14" s="28" t="s">
        <v>22</v>
      </c>
      <c r="C14" s="3" t="s">
        <v>23</v>
      </c>
      <c r="D14" s="19" t="s">
        <v>7</v>
      </c>
      <c r="E14" s="4">
        <v>100</v>
      </c>
      <c r="F14" s="25"/>
      <c r="G14" s="26">
        <v>0.23</v>
      </c>
      <c r="H14" s="9">
        <f t="shared" si="0"/>
        <v>0</v>
      </c>
      <c r="I14" s="27">
        <f t="shared" si="1"/>
        <v>0</v>
      </c>
    </row>
    <row r="15" spans="1:9" x14ac:dyDescent="0.25">
      <c r="A15" s="2" t="s">
        <v>29</v>
      </c>
      <c r="B15" s="28" t="s">
        <v>25</v>
      </c>
      <c r="C15" s="3" t="s">
        <v>26</v>
      </c>
      <c r="D15" s="19" t="s">
        <v>7</v>
      </c>
      <c r="E15" s="4">
        <v>100</v>
      </c>
      <c r="F15" s="25"/>
      <c r="G15" s="26">
        <v>0.23</v>
      </c>
      <c r="H15" s="9">
        <f t="shared" si="0"/>
        <v>0</v>
      </c>
      <c r="I15" s="27">
        <f t="shared" si="1"/>
        <v>0</v>
      </c>
    </row>
    <row r="16" spans="1:9" x14ac:dyDescent="0.25">
      <c r="A16" s="2" t="s">
        <v>31</v>
      </c>
      <c r="B16" s="28" t="s">
        <v>25</v>
      </c>
      <c r="C16" s="3" t="s">
        <v>28</v>
      </c>
      <c r="D16" s="19" t="s">
        <v>7</v>
      </c>
      <c r="E16" s="4">
        <v>50</v>
      </c>
      <c r="F16" s="25"/>
      <c r="G16" s="26">
        <v>0.23</v>
      </c>
      <c r="H16" s="9">
        <f t="shared" si="0"/>
        <v>0</v>
      </c>
      <c r="I16" s="27">
        <f t="shared" si="1"/>
        <v>0</v>
      </c>
    </row>
    <row r="17" spans="1:9" x14ac:dyDescent="0.25">
      <c r="A17" s="2" t="s">
        <v>33</v>
      </c>
      <c r="B17" s="28" t="s">
        <v>25</v>
      </c>
      <c r="C17" s="3" t="s">
        <v>30</v>
      </c>
      <c r="D17" s="19" t="s">
        <v>7</v>
      </c>
      <c r="E17" s="4">
        <v>50</v>
      </c>
      <c r="F17" s="25"/>
      <c r="G17" s="26">
        <v>0.23</v>
      </c>
      <c r="H17" s="9">
        <f t="shared" si="0"/>
        <v>0</v>
      </c>
      <c r="I17" s="27">
        <f t="shared" si="1"/>
        <v>0</v>
      </c>
    </row>
    <row r="18" spans="1:9" x14ac:dyDescent="0.25">
      <c r="A18" s="2" t="s">
        <v>35</v>
      </c>
      <c r="B18" s="28" t="s">
        <v>25</v>
      </c>
      <c r="C18" s="3" t="s">
        <v>32</v>
      </c>
      <c r="D18" s="19" t="s">
        <v>7</v>
      </c>
      <c r="E18" s="4">
        <v>50</v>
      </c>
      <c r="F18" s="25"/>
      <c r="G18" s="26">
        <v>0.23</v>
      </c>
      <c r="H18" s="9">
        <f t="shared" si="0"/>
        <v>0</v>
      </c>
      <c r="I18" s="27">
        <f t="shared" si="1"/>
        <v>0</v>
      </c>
    </row>
    <row r="19" spans="1:9" x14ac:dyDescent="0.25">
      <c r="A19" s="2" t="s">
        <v>37</v>
      </c>
      <c r="B19" s="28" t="s">
        <v>22</v>
      </c>
      <c r="C19" s="3" t="s">
        <v>34</v>
      </c>
      <c r="D19" s="19" t="s">
        <v>7</v>
      </c>
      <c r="E19" s="4">
        <v>50</v>
      </c>
      <c r="F19" s="25"/>
      <c r="G19" s="26">
        <v>0.23</v>
      </c>
      <c r="H19" s="9">
        <f t="shared" si="0"/>
        <v>0</v>
      </c>
      <c r="I19" s="27">
        <f t="shared" si="1"/>
        <v>0</v>
      </c>
    </row>
    <row r="20" spans="1:9" x14ac:dyDescent="0.25">
      <c r="A20" s="2" t="s">
        <v>39</v>
      </c>
      <c r="B20" s="28" t="s">
        <v>22</v>
      </c>
      <c r="C20" s="3" t="s">
        <v>36</v>
      </c>
      <c r="D20" s="19" t="s">
        <v>7</v>
      </c>
      <c r="E20" s="4">
        <v>50</v>
      </c>
      <c r="F20" s="25"/>
      <c r="G20" s="26">
        <v>0.23</v>
      </c>
      <c r="H20" s="9">
        <f t="shared" si="0"/>
        <v>0</v>
      </c>
      <c r="I20" s="27">
        <f t="shared" si="1"/>
        <v>0</v>
      </c>
    </row>
    <row r="21" spans="1:9" x14ac:dyDescent="0.25">
      <c r="A21" s="2" t="s">
        <v>41</v>
      </c>
      <c r="B21" s="28" t="s">
        <v>22</v>
      </c>
      <c r="C21" s="3" t="s">
        <v>38</v>
      </c>
      <c r="D21" s="19" t="s">
        <v>7</v>
      </c>
      <c r="E21" s="4">
        <v>50</v>
      </c>
      <c r="F21" s="25"/>
      <c r="G21" s="26">
        <v>0.23</v>
      </c>
      <c r="H21" s="9">
        <f t="shared" si="0"/>
        <v>0</v>
      </c>
      <c r="I21" s="27">
        <f t="shared" si="1"/>
        <v>0</v>
      </c>
    </row>
    <row r="22" spans="1:9" x14ac:dyDescent="0.25">
      <c r="A22" s="2" t="s">
        <v>43</v>
      </c>
      <c r="B22" s="28" t="s">
        <v>22</v>
      </c>
      <c r="C22" s="3" t="s">
        <v>40</v>
      </c>
      <c r="D22" s="19" t="s">
        <v>7</v>
      </c>
      <c r="E22" s="4">
        <v>100</v>
      </c>
      <c r="F22" s="25"/>
      <c r="G22" s="26">
        <v>0.23</v>
      </c>
      <c r="H22" s="9">
        <f t="shared" si="0"/>
        <v>0</v>
      </c>
      <c r="I22" s="27">
        <f t="shared" si="1"/>
        <v>0</v>
      </c>
    </row>
    <row r="23" spans="1:9" x14ac:dyDescent="0.25">
      <c r="A23" s="2" t="s">
        <v>45</v>
      </c>
      <c r="B23" s="28" t="s">
        <v>22</v>
      </c>
      <c r="C23" s="3" t="s">
        <v>42</v>
      </c>
      <c r="D23" s="19" t="s">
        <v>7</v>
      </c>
      <c r="E23" s="4">
        <v>100</v>
      </c>
      <c r="F23" s="25"/>
      <c r="G23" s="26">
        <v>0.23</v>
      </c>
      <c r="H23" s="9">
        <f t="shared" si="0"/>
        <v>0</v>
      </c>
      <c r="I23" s="27">
        <f t="shared" si="1"/>
        <v>0</v>
      </c>
    </row>
    <row r="24" spans="1:9" x14ac:dyDescent="0.25">
      <c r="A24" s="2" t="s">
        <v>47</v>
      </c>
      <c r="B24" s="28" t="s">
        <v>22</v>
      </c>
      <c r="C24" s="3" t="s">
        <v>44</v>
      </c>
      <c r="D24" s="19" t="s">
        <v>7</v>
      </c>
      <c r="E24" s="4">
        <v>50</v>
      </c>
      <c r="F24" s="25"/>
      <c r="G24" s="26">
        <v>0.23</v>
      </c>
      <c r="H24" s="9">
        <f t="shared" si="0"/>
        <v>0</v>
      </c>
      <c r="I24" s="27">
        <f t="shared" si="1"/>
        <v>0</v>
      </c>
    </row>
    <row r="25" spans="1:9" x14ac:dyDescent="0.25">
      <c r="A25" s="2" t="s">
        <v>49</v>
      </c>
      <c r="B25" s="28" t="s">
        <v>22</v>
      </c>
      <c r="C25" s="3" t="s">
        <v>46</v>
      </c>
      <c r="D25" s="19" t="s">
        <v>7</v>
      </c>
      <c r="E25" s="4">
        <v>100</v>
      </c>
      <c r="F25" s="25"/>
      <c r="G25" s="26">
        <v>0.23</v>
      </c>
      <c r="H25" s="9">
        <f t="shared" si="0"/>
        <v>0</v>
      </c>
      <c r="I25" s="27">
        <f t="shared" si="1"/>
        <v>0</v>
      </c>
    </row>
    <row r="26" spans="1:9" x14ac:dyDescent="0.25">
      <c r="A26" s="2" t="s">
        <v>51</v>
      </c>
      <c r="B26" s="28" t="s">
        <v>22</v>
      </c>
      <c r="C26" s="3" t="s">
        <v>48</v>
      </c>
      <c r="D26" s="19" t="s">
        <v>7</v>
      </c>
      <c r="E26" s="4">
        <v>100</v>
      </c>
      <c r="F26" s="25"/>
      <c r="G26" s="26">
        <v>0.23</v>
      </c>
      <c r="H26" s="9">
        <f t="shared" si="0"/>
        <v>0</v>
      </c>
      <c r="I26" s="27">
        <f t="shared" si="1"/>
        <v>0</v>
      </c>
    </row>
    <row r="27" spans="1:9" x14ac:dyDescent="0.25">
      <c r="A27" s="2" t="s">
        <v>53</v>
      </c>
      <c r="B27" s="28" t="s">
        <v>22</v>
      </c>
      <c r="C27" s="3" t="s">
        <v>50</v>
      </c>
      <c r="D27" s="19" t="s">
        <v>7</v>
      </c>
      <c r="E27" s="4">
        <v>50</v>
      </c>
      <c r="F27" s="25"/>
      <c r="G27" s="26">
        <v>0.23</v>
      </c>
      <c r="H27" s="9">
        <f t="shared" si="0"/>
        <v>0</v>
      </c>
      <c r="I27" s="27">
        <f t="shared" si="1"/>
        <v>0</v>
      </c>
    </row>
    <row r="28" spans="1:9" x14ac:dyDescent="0.25">
      <c r="A28" s="2" t="s">
        <v>55</v>
      </c>
      <c r="B28" s="28" t="s">
        <v>22</v>
      </c>
      <c r="C28" s="3" t="s">
        <v>52</v>
      </c>
      <c r="D28" s="19" t="s">
        <v>7</v>
      </c>
      <c r="E28" s="4">
        <v>50</v>
      </c>
      <c r="F28" s="25"/>
      <c r="G28" s="26">
        <v>0.23</v>
      </c>
      <c r="H28" s="9">
        <f t="shared" si="0"/>
        <v>0</v>
      </c>
      <c r="I28" s="27">
        <f t="shared" si="1"/>
        <v>0</v>
      </c>
    </row>
    <row r="29" spans="1:9" x14ac:dyDescent="0.25">
      <c r="A29" s="2" t="s">
        <v>58</v>
      </c>
      <c r="B29" s="28" t="s">
        <v>22</v>
      </c>
      <c r="C29" s="3" t="s">
        <v>54</v>
      </c>
      <c r="D29" s="19" t="s">
        <v>7</v>
      </c>
      <c r="E29" s="4">
        <v>50</v>
      </c>
      <c r="F29" s="25"/>
      <c r="G29" s="26">
        <v>0.23</v>
      </c>
      <c r="H29" s="9">
        <f t="shared" si="0"/>
        <v>0</v>
      </c>
      <c r="I29" s="27">
        <f t="shared" si="1"/>
        <v>0</v>
      </c>
    </row>
    <row r="30" spans="1:9" x14ac:dyDescent="0.25">
      <c r="A30" s="2" t="s">
        <v>61</v>
      </c>
      <c r="B30" s="28" t="s">
        <v>56</v>
      </c>
      <c r="C30" s="3" t="s">
        <v>57</v>
      </c>
      <c r="D30" s="19" t="s">
        <v>7</v>
      </c>
      <c r="E30" s="4">
        <v>5</v>
      </c>
      <c r="F30" s="25"/>
      <c r="G30" s="26">
        <v>0.23</v>
      </c>
      <c r="H30" s="9">
        <f t="shared" si="0"/>
        <v>0</v>
      </c>
      <c r="I30" s="27">
        <f t="shared" si="1"/>
        <v>0</v>
      </c>
    </row>
    <row r="31" spans="1:9" x14ac:dyDescent="0.25">
      <c r="A31" s="2" t="s">
        <v>64</v>
      </c>
      <c r="B31" s="28" t="s">
        <v>59</v>
      </c>
      <c r="C31" s="3" t="s">
        <v>60</v>
      </c>
      <c r="D31" s="19" t="s">
        <v>7</v>
      </c>
      <c r="E31" s="4">
        <v>10</v>
      </c>
      <c r="F31" s="25"/>
      <c r="G31" s="26">
        <v>0.23</v>
      </c>
      <c r="H31" s="9">
        <f t="shared" si="0"/>
        <v>0</v>
      </c>
      <c r="I31" s="27">
        <f t="shared" si="1"/>
        <v>0</v>
      </c>
    </row>
    <row r="32" spans="1:9" x14ac:dyDescent="0.25">
      <c r="A32" s="2" t="s">
        <v>65</v>
      </c>
      <c r="B32" s="28" t="s">
        <v>62</v>
      </c>
      <c r="C32" s="3" t="s">
        <v>323</v>
      </c>
      <c r="D32" s="19" t="s">
        <v>63</v>
      </c>
      <c r="E32" s="4">
        <v>10</v>
      </c>
      <c r="F32" s="25"/>
      <c r="G32" s="26">
        <v>0.23</v>
      </c>
      <c r="H32" s="9">
        <f t="shared" si="0"/>
        <v>0</v>
      </c>
      <c r="I32" s="27">
        <f t="shared" si="1"/>
        <v>0</v>
      </c>
    </row>
    <row r="33" spans="1:9" x14ac:dyDescent="0.25">
      <c r="A33" s="2" t="s">
        <v>69</v>
      </c>
      <c r="B33" s="28" t="s">
        <v>62</v>
      </c>
      <c r="C33" s="11" t="s">
        <v>324</v>
      </c>
      <c r="D33" s="19" t="s">
        <v>63</v>
      </c>
      <c r="E33" s="4">
        <v>10</v>
      </c>
      <c r="F33" s="25"/>
      <c r="G33" s="26">
        <v>0.23</v>
      </c>
      <c r="H33" s="9">
        <f t="shared" si="0"/>
        <v>0</v>
      </c>
      <c r="I33" s="27">
        <f t="shared" si="1"/>
        <v>0</v>
      </c>
    </row>
    <row r="34" spans="1:9" x14ac:dyDescent="0.25">
      <c r="A34" s="2" t="s">
        <v>71</v>
      </c>
      <c r="B34" s="28" t="s">
        <v>66</v>
      </c>
      <c r="C34" s="3" t="s">
        <v>67</v>
      </c>
      <c r="D34" s="19" t="s">
        <v>68</v>
      </c>
      <c r="E34" s="4">
        <v>5</v>
      </c>
      <c r="F34" s="25"/>
      <c r="G34" s="26">
        <v>0.23</v>
      </c>
      <c r="H34" s="9">
        <f t="shared" si="0"/>
        <v>0</v>
      </c>
      <c r="I34" s="27">
        <f t="shared" si="1"/>
        <v>0</v>
      </c>
    </row>
    <row r="35" spans="1:9" x14ac:dyDescent="0.25">
      <c r="A35" s="2" t="s">
        <v>73</v>
      </c>
      <c r="B35" s="28" t="s">
        <v>66</v>
      </c>
      <c r="C35" s="3" t="s">
        <v>70</v>
      </c>
      <c r="D35" s="19" t="s">
        <v>68</v>
      </c>
      <c r="E35" s="4">
        <v>5</v>
      </c>
      <c r="F35" s="25"/>
      <c r="G35" s="26">
        <v>0.23</v>
      </c>
      <c r="H35" s="9">
        <f t="shared" si="0"/>
        <v>0</v>
      </c>
      <c r="I35" s="27">
        <f t="shared" si="1"/>
        <v>0</v>
      </c>
    </row>
    <row r="36" spans="1:9" x14ac:dyDescent="0.25">
      <c r="A36" s="2" t="s">
        <v>76</v>
      </c>
      <c r="B36" s="29" t="s">
        <v>72</v>
      </c>
      <c r="C36" s="13" t="s">
        <v>271</v>
      </c>
      <c r="D36" s="20" t="s">
        <v>7</v>
      </c>
      <c r="E36" s="14">
        <v>50</v>
      </c>
      <c r="F36" s="25"/>
      <c r="G36" s="26">
        <v>0.23</v>
      </c>
      <c r="H36" s="9">
        <f t="shared" si="0"/>
        <v>0</v>
      </c>
      <c r="I36" s="27">
        <f t="shared" si="1"/>
        <v>0</v>
      </c>
    </row>
    <row r="37" spans="1:9" x14ac:dyDescent="0.25">
      <c r="A37" s="2" t="s">
        <v>79</v>
      </c>
      <c r="B37" s="29" t="s">
        <v>269</v>
      </c>
      <c r="C37" s="13" t="s">
        <v>270</v>
      </c>
      <c r="D37" s="20" t="s">
        <v>7</v>
      </c>
      <c r="E37" s="14">
        <v>10</v>
      </c>
      <c r="F37" s="25"/>
      <c r="G37" s="26">
        <v>0.23</v>
      </c>
      <c r="H37" s="9">
        <f t="shared" si="0"/>
        <v>0</v>
      </c>
      <c r="I37" s="27">
        <f t="shared" si="1"/>
        <v>0</v>
      </c>
    </row>
    <row r="38" spans="1:9" x14ac:dyDescent="0.25">
      <c r="A38" s="2" t="s">
        <v>82</v>
      </c>
      <c r="B38" s="29" t="s">
        <v>267</v>
      </c>
      <c r="C38" s="13" t="s">
        <v>268</v>
      </c>
      <c r="D38" s="20" t="s">
        <v>7</v>
      </c>
      <c r="E38" s="14">
        <v>40</v>
      </c>
      <c r="F38" s="25"/>
      <c r="G38" s="26">
        <v>0.23</v>
      </c>
      <c r="H38" s="9">
        <f t="shared" si="0"/>
        <v>0</v>
      </c>
      <c r="I38" s="27">
        <f t="shared" si="1"/>
        <v>0</v>
      </c>
    </row>
    <row r="39" spans="1:9" x14ac:dyDescent="0.25">
      <c r="A39" s="2" t="s">
        <v>86</v>
      </c>
      <c r="B39" s="28" t="s">
        <v>74</v>
      </c>
      <c r="C39" s="3" t="s">
        <v>75</v>
      </c>
      <c r="D39" s="19" t="s">
        <v>7</v>
      </c>
      <c r="E39" s="4">
        <v>10</v>
      </c>
      <c r="F39" s="25"/>
      <c r="G39" s="26">
        <v>0.23</v>
      </c>
      <c r="H39" s="9">
        <f t="shared" si="0"/>
        <v>0</v>
      </c>
      <c r="I39" s="27">
        <f t="shared" si="1"/>
        <v>0</v>
      </c>
    </row>
    <row r="40" spans="1:9" x14ac:dyDescent="0.25">
      <c r="A40" s="2" t="s">
        <v>89</v>
      </c>
      <c r="B40" s="28" t="s">
        <v>77</v>
      </c>
      <c r="C40" s="3" t="s">
        <v>78</v>
      </c>
      <c r="D40" s="19" t="s">
        <v>7</v>
      </c>
      <c r="E40" s="4">
        <v>200</v>
      </c>
      <c r="F40" s="25"/>
      <c r="G40" s="26">
        <v>0.23</v>
      </c>
      <c r="H40" s="9">
        <f t="shared" si="0"/>
        <v>0</v>
      </c>
      <c r="I40" s="27">
        <f t="shared" si="1"/>
        <v>0</v>
      </c>
    </row>
    <row r="41" spans="1:9" x14ac:dyDescent="0.25">
      <c r="A41" s="2" t="s">
        <v>91</v>
      </c>
      <c r="B41" s="28" t="s">
        <v>80</v>
      </c>
      <c r="C41" s="3" t="s">
        <v>81</v>
      </c>
      <c r="D41" s="19" t="s">
        <v>7</v>
      </c>
      <c r="E41" s="4">
        <v>200</v>
      </c>
      <c r="F41" s="25"/>
      <c r="G41" s="26">
        <v>0.23</v>
      </c>
      <c r="H41" s="9">
        <f t="shared" si="0"/>
        <v>0</v>
      </c>
      <c r="I41" s="27">
        <f t="shared" si="1"/>
        <v>0</v>
      </c>
    </row>
    <row r="42" spans="1:9" x14ac:dyDescent="0.25">
      <c r="A42" s="2" t="s">
        <v>93</v>
      </c>
      <c r="B42" s="28" t="s">
        <v>83</v>
      </c>
      <c r="C42" s="3" t="s">
        <v>84</v>
      </c>
      <c r="D42" s="19" t="s">
        <v>85</v>
      </c>
      <c r="E42" s="4">
        <v>50</v>
      </c>
      <c r="F42" s="25"/>
      <c r="G42" s="26">
        <v>0.23</v>
      </c>
      <c r="H42" s="9">
        <f t="shared" si="0"/>
        <v>0</v>
      </c>
      <c r="I42" s="27">
        <f t="shared" si="1"/>
        <v>0</v>
      </c>
    </row>
    <row r="43" spans="1:9" x14ac:dyDescent="0.25">
      <c r="A43" s="2" t="s">
        <v>96</v>
      </c>
      <c r="B43" s="28" t="s">
        <v>87</v>
      </c>
      <c r="C43" s="3" t="s">
        <v>88</v>
      </c>
      <c r="D43" s="19" t="s">
        <v>7</v>
      </c>
      <c r="E43" s="4">
        <v>150</v>
      </c>
      <c r="F43" s="25"/>
      <c r="G43" s="26">
        <v>0.23</v>
      </c>
      <c r="H43" s="9">
        <f t="shared" si="0"/>
        <v>0</v>
      </c>
      <c r="I43" s="27">
        <f t="shared" si="1"/>
        <v>0</v>
      </c>
    </row>
    <row r="44" spans="1:9" x14ac:dyDescent="0.25">
      <c r="A44" s="2" t="s">
        <v>98</v>
      </c>
      <c r="B44" s="28" t="s">
        <v>263</v>
      </c>
      <c r="C44" s="3" t="s">
        <v>266</v>
      </c>
      <c r="D44" s="19" t="s">
        <v>90</v>
      </c>
      <c r="E44" s="4">
        <v>20</v>
      </c>
      <c r="F44" s="25"/>
      <c r="G44" s="26">
        <v>0.23</v>
      </c>
      <c r="H44" s="9">
        <f t="shared" si="0"/>
        <v>0</v>
      </c>
      <c r="I44" s="27">
        <f t="shared" si="1"/>
        <v>0</v>
      </c>
    </row>
    <row r="45" spans="1:9" x14ac:dyDescent="0.25">
      <c r="A45" s="2" t="s">
        <v>101</v>
      </c>
      <c r="B45" s="28" t="s">
        <v>263</v>
      </c>
      <c r="C45" s="3" t="s">
        <v>92</v>
      </c>
      <c r="D45" s="19" t="s">
        <v>90</v>
      </c>
      <c r="E45" s="4">
        <v>20</v>
      </c>
      <c r="F45" s="25"/>
      <c r="G45" s="26">
        <v>0.23</v>
      </c>
      <c r="H45" s="9">
        <f t="shared" si="0"/>
        <v>0</v>
      </c>
      <c r="I45" s="27">
        <f t="shared" si="1"/>
        <v>0</v>
      </c>
    </row>
    <row r="46" spans="1:9" x14ac:dyDescent="0.25">
      <c r="A46" s="2" t="s">
        <v>103</v>
      </c>
      <c r="B46" s="28" t="s">
        <v>264</v>
      </c>
      <c r="C46" s="3" t="s">
        <v>265</v>
      </c>
      <c r="D46" s="19" t="s">
        <v>90</v>
      </c>
      <c r="E46" s="4">
        <v>20</v>
      </c>
      <c r="F46" s="25"/>
      <c r="G46" s="26">
        <v>0.23</v>
      </c>
      <c r="H46" s="9">
        <f t="shared" si="0"/>
        <v>0</v>
      </c>
      <c r="I46" s="27">
        <f t="shared" si="1"/>
        <v>0</v>
      </c>
    </row>
    <row r="47" spans="1:9" x14ac:dyDescent="0.25">
      <c r="A47" s="2" t="s">
        <v>106</v>
      </c>
      <c r="B47" s="29" t="s">
        <v>253</v>
      </c>
      <c r="C47" s="13" t="s">
        <v>254</v>
      </c>
      <c r="D47" s="20"/>
      <c r="E47" s="14">
        <v>10</v>
      </c>
      <c r="F47" s="25"/>
      <c r="G47" s="26">
        <v>0.23</v>
      </c>
      <c r="H47" s="9">
        <f t="shared" si="0"/>
        <v>0</v>
      </c>
      <c r="I47" s="27">
        <f t="shared" si="1"/>
        <v>0</v>
      </c>
    </row>
    <row r="48" spans="1:9" x14ac:dyDescent="0.25">
      <c r="A48" s="2" t="s">
        <v>109</v>
      </c>
      <c r="B48" s="29" t="s">
        <v>253</v>
      </c>
      <c r="C48" s="13" t="s">
        <v>255</v>
      </c>
      <c r="D48" s="20"/>
      <c r="E48" s="14">
        <v>10</v>
      </c>
      <c r="F48" s="25"/>
      <c r="G48" s="26">
        <v>0.23</v>
      </c>
      <c r="H48" s="9">
        <f t="shared" si="0"/>
        <v>0</v>
      </c>
      <c r="I48" s="27">
        <f t="shared" si="1"/>
        <v>0</v>
      </c>
    </row>
    <row r="49" spans="1:10" x14ac:dyDescent="0.25">
      <c r="A49" s="2" t="s">
        <v>112</v>
      </c>
      <c r="B49" s="28" t="s">
        <v>94</v>
      </c>
      <c r="C49" s="3" t="s">
        <v>95</v>
      </c>
      <c r="D49" s="19" t="s">
        <v>7</v>
      </c>
      <c r="E49" s="17">
        <v>2000</v>
      </c>
      <c r="F49" s="25"/>
      <c r="G49" s="26">
        <v>0.23</v>
      </c>
      <c r="H49" s="9">
        <f t="shared" si="0"/>
        <v>0</v>
      </c>
      <c r="I49" s="27">
        <f t="shared" si="1"/>
        <v>0</v>
      </c>
    </row>
    <row r="50" spans="1:10" x14ac:dyDescent="0.25">
      <c r="A50" s="2" t="s">
        <v>114</v>
      </c>
      <c r="B50" s="28" t="s">
        <v>94</v>
      </c>
      <c r="C50" s="3" t="s">
        <v>97</v>
      </c>
      <c r="D50" s="19" t="s">
        <v>7</v>
      </c>
      <c r="E50" s="17">
        <v>10000</v>
      </c>
      <c r="F50" s="25"/>
      <c r="G50" s="26">
        <v>0.23</v>
      </c>
      <c r="H50" s="9">
        <f t="shared" si="0"/>
        <v>0</v>
      </c>
      <c r="I50" s="27">
        <f t="shared" si="1"/>
        <v>0</v>
      </c>
    </row>
    <row r="51" spans="1:10" x14ac:dyDescent="0.25">
      <c r="A51" s="2" t="s">
        <v>116</v>
      </c>
      <c r="B51" s="28" t="s">
        <v>99</v>
      </c>
      <c r="C51" s="3" t="s">
        <v>100</v>
      </c>
      <c r="D51" s="19" t="s">
        <v>7</v>
      </c>
      <c r="E51" s="17">
        <v>10000</v>
      </c>
      <c r="F51" s="25"/>
      <c r="G51" s="26">
        <v>0.23</v>
      </c>
      <c r="H51" s="9">
        <f t="shared" si="0"/>
        <v>0</v>
      </c>
      <c r="I51" s="27">
        <f t="shared" si="1"/>
        <v>0</v>
      </c>
    </row>
    <row r="52" spans="1:10" x14ac:dyDescent="0.25">
      <c r="A52" s="2" t="s">
        <v>119</v>
      </c>
      <c r="B52" s="28" t="s">
        <v>102</v>
      </c>
      <c r="C52" s="3" t="s">
        <v>325</v>
      </c>
      <c r="D52" s="19" t="s">
        <v>7</v>
      </c>
      <c r="E52" s="4">
        <v>500</v>
      </c>
      <c r="F52" s="25"/>
      <c r="G52" s="26">
        <v>0.23</v>
      </c>
      <c r="H52" s="9">
        <f t="shared" si="0"/>
        <v>0</v>
      </c>
      <c r="I52" s="27">
        <f t="shared" si="1"/>
        <v>0</v>
      </c>
    </row>
    <row r="53" spans="1:10" x14ac:dyDescent="0.25">
      <c r="A53" s="2" t="s">
        <v>122</v>
      </c>
      <c r="B53" s="28" t="s">
        <v>94</v>
      </c>
      <c r="C53" s="3" t="s">
        <v>104</v>
      </c>
      <c r="D53" s="19" t="s">
        <v>105</v>
      </c>
      <c r="E53" s="4">
        <v>2</v>
      </c>
      <c r="F53" s="25"/>
      <c r="G53" s="26">
        <v>0.23</v>
      </c>
      <c r="H53" s="9">
        <f t="shared" si="0"/>
        <v>0</v>
      </c>
      <c r="I53" s="27">
        <f t="shared" si="1"/>
        <v>0</v>
      </c>
    </row>
    <row r="54" spans="1:10" x14ac:dyDescent="0.25">
      <c r="A54" s="2" t="s">
        <v>124</v>
      </c>
      <c r="B54" s="28" t="s">
        <v>107</v>
      </c>
      <c r="C54" s="3" t="s">
        <v>108</v>
      </c>
      <c r="D54" s="19" t="s">
        <v>7</v>
      </c>
      <c r="E54" s="4">
        <v>100</v>
      </c>
      <c r="F54" s="25"/>
      <c r="G54" s="26">
        <v>0.23</v>
      </c>
      <c r="H54" s="9">
        <f t="shared" si="0"/>
        <v>0</v>
      </c>
      <c r="I54" s="27">
        <f t="shared" si="1"/>
        <v>0</v>
      </c>
    </row>
    <row r="55" spans="1:10" x14ac:dyDescent="0.25">
      <c r="A55" s="2" t="s">
        <v>126</v>
      </c>
      <c r="B55" s="28" t="s">
        <v>110</v>
      </c>
      <c r="C55" s="3" t="s">
        <v>111</v>
      </c>
      <c r="D55" s="19" t="s">
        <v>7</v>
      </c>
      <c r="E55" s="4">
        <v>50</v>
      </c>
      <c r="F55" s="25"/>
      <c r="G55" s="26">
        <v>0.23</v>
      </c>
      <c r="H55" s="9">
        <f t="shared" si="0"/>
        <v>0</v>
      </c>
      <c r="I55" s="27">
        <f t="shared" si="1"/>
        <v>0</v>
      </c>
    </row>
    <row r="56" spans="1:10" x14ac:dyDescent="0.25">
      <c r="A56" s="2" t="s">
        <v>129</v>
      </c>
      <c r="B56" s="29" t="s">
        <v>315</v>
      </c>
      <c r="C56" s="13" t="s">
        <v>113</v>
      </c>
      <c r="D56" s="20" t="s">
        <v>63</v>
      </c>
      <c r="E56" s="4">
        <v>100</v>
      </c>
      <c r="F56" s="25"/>
      <c r="G56" s="26">
        <v>0.23</v>
      </c>
      <c r="H56" s="9">
        <f t="shared" si="0"/>
        <v>0</v>
      </c>
      <c r="I56" s="27">
        <f t="shared" si="1"/>
        <v>0</v>
      </c>
    </row>
    <row r="57" spans="1:10" x14ac:dyDescent="0.25">
      <c r="A57" s="2" t="s">
        <v>130</v>
      </c>
      <c r="B57" s="29" t="s">
        <v>314</v>
      </c>
      <c r="C57" s="13" t="s">
        <v>113</v>
      </c>
      <c r="D57" s="20" t="s">
        <v>313</v>
      </c>
      <c r="E57" s="4">
        <v>5</v>
      </c>
      <c r="F57" s="25"/>
      <c r="G57" s="26">
        <v>0.23</v>
      </c>
      <c r="H57" s="9">
        <f t="shared" si="0"/>
        <v>0</v>
      </c>
      <c r="I57" s="27">
        <f t="shared" si="1"/>
        <v>0</v>
      </c>
    </row>
    <row r="58" spans="1:10" ht="30" x14ac:dyDescent="0.25">
      <c r="A58" s="2" t="s">
        <v>132</v>
      </c>
      <c r="B58" s="29" t="s">
        <v>316</v>
      </c>
      <c r="C58" s="13" t="s">
        <v>317</v>
      </c>
      <c r="D58" s="20" t="s">
        <v>318</v>
      </c>
      <c r="E58" s="4">
        <v>5</v>
      </c>
      <c r="F58" s="25"/>
      <c r="G58" s="26">
        <v>0.23</v>
      </c>
      <c r="H58" s="9">
        <f t="shared" si="0"/>
        <v>0</v>
      </c>
      <c r="I58" s="27">
        <f t="shared" si="1"/>
        <v>0</v>
      </c>
    </row>
    <row r="59" spans="1:10" x14ac:dyDescent="0.25">
      <c r="A59" s="2" t="s">
        <v>135</v>
      </c>
      <c r="B59" s="28" t="s">
        <v>115</v>
      </c>
      <c r="C59" s="3" t="s">
        <v>283</v>
      </c>
      <c r="D59" s="19" t="s">
        <v>7</v>
      </c>
      <c r="E59" s="4">
        <v>20</v>
      </c>
      <c r="F59" s="25"/>
      <c r="G59" s="26">
        <v>0.23</v>
      </c>
      <c r="H59" s="9">
        <f t="shared" si="0"/>
        <v>0</v>
      </c>
      <c r="I59" s="27">
        <f t="shared" si="1"/>
        <v>0</v>
      </c>
    </row>
    <row r="60" spans="1:10" x14ac:dyDescent="0.25">
      <c r="A60" s="2" t="s">
        <v>138</v>
      </c>
      <c r="B60" s="28" t="s">
        <v>117</v>
      </c>
      <c r="C60" s="3" t="s">
        <v>118</v>
      </c>
      <c r="D60" s="19" t="s">
        <v>68</v>
      </c>
      <c r="E60" s="4">
        <v>5</v>
      </c>
      <c r="F60" s="25"/>
      <c r="G60" s="26">
        <v>0.23</v>
      </c>
      <c r="H60" s="9">
        <f t="shared" si="0"/>
        <v>0</v>
      </c>
      <c r="I60" s="27">
        <f t="shared" si="1"/>
        <v>0</v>
      </c>
    </row>
    <row r="61" spans="1:10" x14ac:dyDescent="0.25">
      <c r="A61" s="2" t="s">
        <v>142</v>
      </c>
      <c r="B61" s="28" t="s">
        <v>120</v>
      </c>
      <c r="C61" s="3" t="s">
        <v>121</v>
      </c>
      <c r="D61" s="19" t="s">
        <v>7</v>
      </c>
      <c r="E61" s="4">
        <v>10</v>
      </c>
      <c r="F61" s="25"/>
      <c r="G61" s="26">
        <v>0.23</v>
      </c>
      <c r="H61" s="9">
        <f t="shared" si="0"/>
        <v>0</v>
      </c>
      <c r="I61" s="27">
        <f t="shared" si="1"/>
        <v>0</v>
      </c>
      <c r="J61" t="s">
        <v>319</v>
      </c>
    </row>
    <row r="62" spans="1:10" x14ac:dyDescent="0.25">
      <c r="A62" s="2" t="s">
        <v>144</v>
      </c>
      <c r="B62" s="28" t="s">
        <v>123</v>
      </c>
      <c r="C62" s="3" t="s">
        <v>121</v>
      </c>
      <c r="D62" s="19" t="s">
        <v>7</v>
      </c>
      <c r="E62" s="4">
        <v>10</v>
      </c>
      <c r="F62" s="25"/>
      <c r="G62" s="26">
        <v>0.23</v>
      </c>
      <c r="H62" s="9">
        <f t="shared" si="0"/>
        <v>0</v>
      </c>
      <c r="I62" s="27">
        <f t="shared" si="1"/>
        <v>0</v>
      </c>
    </row>
    <row r="63" spans="1:10" x14ac:dyDescent="0.25">
      <c r="A63" s="2" t="s">
        <v>147</v>
      </c>
      <c r="B63" s="28" t="s">
        <v>125</v>
      </c>
      <c r="C63" s="3" t="s">
        <v>121</v>
      </c>
      <c r="D63" s="19" t="s">
        <v>7</v>
      </c>
      <c r="E63" s="4">
        <v>10</v>
      </c>
      <c r="F63" s="25"/>
      <c r="G63" s="26">
        <v>0.23</v>
      </c>
      <c r="H63" s="9">
        <f t="shared" si="0"/>
        <v>0</v>
      </c>
      <c r="I63" s="27">
        <f t="shared" si="1"/>
        <v>0</v>
      </c>
    </row>
    <row r="64" spans="1:10" x14ac:dyDescent="0.25">
      <c r="A64" s="2" t="s">
        <v>148</v>
      </c>
      <c r="B64" s="29" t="s">
        <v>252</v>
      </c>
      <c r="C64" s="13" t="s">
        <v>326</v>
      </c>
      <c r="D64" s="20" t="s">
        <v>7</v>
      </c>
      <c r="E64" s="14">
        <v>10</v>
      </c>
      <c r="F64" s="25"/>
      <c r="G64" s="26">
        <v>0.23</v>
      </c>
      <c r="H64" s="9">
        <f t="shared" si="0"/>
        <v>0</v>
      </c>
      <c r="I64" s="27">
        <f t="shared" si="1"/>
        <v>0</v>
      </c>
    </row>
    <row r="65" spans="1:9" x14ac:dyDescent="0.25">
      <c r="A65" s="2" t="s">
        <v>151</v>
      </c>
      <c r="B65" s="29" t="s">
        <v>252</v>
      </c>
      <c r="C65" s="13" t="s">
        <v>327</v>
      </c>
      <c r="D65" s="20" t="s">
        <v>7</v>
      </c>
      <c r="E65" s="14">
        <v>10</v>
      </c>
      <c r="F65" s="25"/>
      <c r="G65" s="26">
        <v>0.23</v>
      </c>
      <c r="H65" s="9">
        <f t="shared" si="0"/>
        <v>0</v>
      </c>
      <c r="I65" s="27">
        <f t="shared" si="1"/>
        <v>0</v>
      </c>
    </row>
    <row r="66" spans="1:9" x14ac:dyDescent="0.25">
      <c r="A66" s="2" t="s">
        <v>154</v>
      </c>
      <c r="B66" s="28" t="s">
        <v>127</v>
      </c>
      <c r="C66" s="3" t="s">
        <v>128</v>
      </c>
      <c r="D66" s="19" t="s">
        <v>7</v>
      </c>
      <c r="E66" s="4">
        <v>20</v>
      </c>
      <c r="F66" s="25"/>
      <c r="G66" s="26">
        <v>0.23</v>
      </c>
      <c r="H66" s="9">
        <f t="shared" si="0"/>
        <v>0</v>
      </c>
      <c r="I66" s="27">
        <f t="shared" si="1"/>
        <v>0</v>
      </c>
    </row>
    <row r="67" spans="1:9" x14ac:dyDescent="0.25">
      <c r="A67" s="2" t="s">
        <v>155</v>
      </c>
      <c r="B67" s="29" t="s">
        <v>131</v>
      </c>
      <c r="C67" s="13" t="s">
        <v>250</v>
      </c>
      <c r="D67" s="20" t="s">
        <v>7</v>
      </c>
      <c r="E67" s="14">
        <v>10</v>
      </c>
      <c r="F67" s="25"/>
      <c r="G67" s="26">
        <v>0.23</v>
      </c>
      <c r="H67" s="9">
        <f t="shared" si="0"/>
        <v>0</v>
      </c>
      <c r="I67" s="27">
        <f t="shared" si="1"/>
        <v>0</v>
      </c>
    </row>
    <row r="68" spans="1:9" ht="30" x14ac:dyDescent="0.25">
      <c r="A68" s="2" t="s">
        <v>158</v>
      </c>
      <c r="B68" s="28" t="s">
        <v>131</v>
      </c>
      <c r="C68" s="28" t="s">
        <v>363</v>
      </c>
      <c r="D68" s="19" t="s">
        <v>7</v>
      </c>
      <c r="E68" s="4">
        <v>10</v>
      </c>
      <c r="F68" s="25"/>
      <c r="G68" s="26">
        <v>0.23</v>
      </c>
      <c r="H68" s="9">
        <f t="shared" si="0"/>
        <v>0</v>
      </c>
      <c r="I68" s="27">
        <f t="shared" si="1"/>
        <v>0</v>
      </c>
    </row>
    <row r="69" spans="1:9" ht="30" x14ac:dyDescent="0.25">
      <c r="A69" s="2" t="s">
        <v>162</v>
      </c>
      <c r="B69" s="29" t="s">
        <v>251</v>
      </c>
      <c r="C69" s="15" t="s">
        <v>334</v>
      </c>
      <c r="D69" s="20" t="s">
        <v>68</v>
      </c>
      <c r="E69" s="14">
        <v>20</v>
      </c>
      <c r="F69" s="25"/>
      <c r="G69" s="26">
        <v>0.23</v>
      </c>
      <c r="H69" s="9">
        <f t="shared" si="0"/>
        <v>0</v>
      </c>
      <c r="I69" s="27">
        <f t="shared" si="1"/>
        <v>0</v>
      </c>
    </row>
    <row r="70" spans="1:9" x14ac:dyDescent="0.25">
      <c r="A70" s="2" t="s">
        <v>165</v>
      </c>
      <c r="B70" s="28" t="s">
        <v>133</v>
      </c>
      <c r="C70" s="3" t="s">
        <v>134</v>
      </c>
      <c r="D70" s="19" t="s">
        <v>7</v>
      </c>
      <c r="E70" s="4">
        <v>100</v>
      </c>
      <c r="F70" s="25"/>
      <c r="G70" s="26">
        <v>0.23</v>
      </c>
      <c r="H70" s="9">
        <f t="shared" ref="H70:H132" si="2">E70*F70</f>
        <v>0</v>
      </c>
      <c r="I70" s="27">
        <f t="shared" ref="I70:I132" si="3">H70+(H70*G70)</f>
        <v>0</v>
      </c>
    </row>
    <row r="71" spans="1:9" x14ac:dyDescent="0.25">
      <c r="A71" s="2" t="s">
        <v>168</v>
      </c>
      <c r="B71" s="28" t="s">
        <v>136</v>
      </c>
      <c r="C71" s="3" t="s">
        <v>137</v>
      </c>
      <c r="D71" s="19" t="s">
        <v>68</v>
      </c>
      <c r="E71" s="4">
        <v>40</v>
      </c>
      <c r="F71" s="25"/>
      <c r="G71" s="26">
        <v>0.23</v>
      </c>
      <c r="H71" s="9">
        <f t="shared" si="2"/>
        <v>0</v>
      </c>
      <c r="I71" s="27">
        <f t="shared" si="3"/>
        <v>0</v>
      </c>
    </row>
    <row r="72" spans="1:9" x14ac:dyDescent="0.25">
      <c r="A72" s="2" t="s">
        <v>294</v>
      </c>
      <c r="B72" s="28" t="s">
        <v>139</v>
      </c>
      <c r="C72" s="3" t="s">
        <v>140</v>
      </c>
      <c r="D72" s="19" t="s">
        <v>141</v>
      </c>
      <c r="E72" s="4">
        <v>10</v>
      </c>
      <c r="F72" s="25"/>
      <c r="G72" s="26">
        <v>0.23</v>
      </c>
      <c r="H72" s="9">
        <f t="shared" si="2"/>
        <v>0</v>
      </c>
      <c r="I72" s="27">
        <f t="shared" si="3"/>
        <v>0</v>
      </c>
    </row>
    <row r="73" spans="1:9" x14ac:dyDescent="0.25">
      <c r="A73" s="2" t="s">
        <v>171</v>
      </c>
      <c r="B73" s="28" t="s">
        <v>139</v>
      </c>
      <c r="C73" s="3" t="s">
        <v>143</v>
      </c>
      <c r="D73" s="19" t="s">
        <v>141</v>
      </c>
      <c r="E73" s="4">
        <v>52</v>
      </c>
      <c r="F73" s="25"/>
      <c r="G73" s="26">
        <v>0.23</v>
      </c>
      <c r="H73" s="9">
        <f t="shared" si="2"/>
        <v>0</v>
      </c>
      <c r="I73" s="27">
        <f t="shared" si="3"/>
        <v>0</v>
      </c>
    </row>
    <row r="74" spans="1:9" x14ac:dyDescent="0.25">
      <c r="A74" s="2" t="s">
        <v>174</v>
      </c>
      <c r="B74" s="28" t="s">
        <v>145</v>
      </c>
      <c r="C74" s="3" t="s">
        <v>146</v>
      </c>
      <c r="D74" s="19" t="s">
        <v>141</v>
      </c>
      <c r="E74" s="4">
        <v>50</v>
      </c>
      <c r="F74" s="25"/>
      <c r="G74" s="26">
        <v>0.23</v>
      </c>
      <c r="H74" s="9">
        <f t="shared" si="2"/>
        <v>0</v>
      </c>
      <c r="I74" s="27">
        <f t="shared" si="3"/>
        <v>0</v>
      </c>
    </row>
    <row r="75" spans="1:9" ht="30" x14ac:dyDescent="0.25">
      <c r="A75" s="2" t="s">
        <v>177</v>
      </c>
      <c r="B75" s="28" t="s">
        <v>145</v>
      </c>
      <c r="C75" s="28" t="s">
        <v>362</v>
      </c>
      <c r="D75" s="19" t="s">
        <v>141</v>
      </c>
      <c r="E75" s="18">
        <v>1800</v>
      </c>
      <c r="F75" s="25"/>
      <c r="G75" s="26">
        <v>0.23</v>
      </c>
      <c r="H75" s="9">
        <f t="shared" si="2"/>
        <v>0</v>
      </c>
      <c r="I75" s="27">
        <f t="shared" si="3"/>
        <v>0</v>
      </c>
    </row>
    <row r="76" spans="1:9" x14ac:dyDescent="0.25">
      <c r="A76" s="2" t="s">
        <v>180</v>
      </c>
      <c r="B76" s="28" t="s">
        <v>149</v>
      </c>
      <c r="C76" s="3" t="s">
        <v>150</v>
      </c>
      <c r="D76" s="19" t="s">
        <v>7</v>
      </c>
      <c r="E76" s="4">
        <v>60</v>
      </c>
      <c r="F76" s="25"/>
      <c r="G76" s="26">
        <v>0.23</v>
      </c>
      <c r="H76" s="9">
        <f t="shared" si="2"/>
        <v>0</v>
      </c>
      <c r="I76" s="27">
        <f t="shared" si="3"/>
        <v>0</v>
      </c>
    </row>
    <row r="77" spans="1:9" x14ac:dyDescent="0.25">
      <c r="A77" s="2" t="s">
        <v>183</v>
      </c>
      <c r="B77" s="28" t="s">
        <v>152</v>
      </c>
      <c r="C77" s="3" t="s">
        <v>153</v>
      </c>
      <c r="D77" s="19" t="s">
        <v>7</v>
      </c>
      <c r="E77" s="4">
        <v>30</v>
      </c>
      <c r="F77" s="25"/>
      <c r="G77" s="26">
        <v>0.23</v>
      </c>
      <c r="H77" s="9">
        <f t="shared" si="2"/>
        <v>0</v>
      </c>
      <c r="I77" s="27">
        <f t="shared" si="3"/>
        <v>0</v>
      </c>
    </row>
    <row r="78" spans="1:9" x14ac:dyDescent="0.25">
      <c r="A78" s="2" t="s">
        <v>186</v>
      </c>
      <c r="B78" s="28" t="s">
        <v>348</v>
      </c>
      <c r="C78" s="3" t="s">
        <v>349</v>
      </c>
      <c r="D78" s="19" t="s">
        <v>7</v>
      </c>
      <c r="E78" s="4">
        <v>3</v>
      </c>
      <c r="F78" s="25"/>
      <c r="G78" s="26">
        <v>0.23</v>
      </c>
      <c r="H78" s="9">
        <f t="shared" si="2"/>
        <v>0</v>
      </c>
      <c r="I78" s="27">
        <f t="shared" si="3"/>
        <v>0</v>
      </c>
    </row>
    <row r="79" spans="1:9" ht="30" x14ac:dyDescent="0.25">
      <c r="A79" s="2" t="s">
        <v>189</v>
      </c>
      <c r="B79" s="28" t="s">
        <v>156</v>
      </c>
      <c r="C79" s="3" t="s">
        <v>157</v>
      </c>
      <c r="D79" s="19" t="s">
        <v>63</v>
      </c>
      <c r="E79" s="4">
        <v>10</v>
      </c>
      <c r="F79" s="25"/>
      <c r="G79" s="26">
        <v>0.23</v>
      </c>
      <c r="H79" s="9">
        <f t="shared" si="2"/>
        <v>0</v>
      </c>
      <c r="I79" s="27">
        <f t="shared" si="3"/>
        <v>0</v>
      </c>
    </row>
    <row r="80" spans="1:9" ht="30" x14ac:dyDescent="0.25">
      <c r="A80" s="2" t="s">
        <v>192</v>
      </c>
      <c r="B80" s="28" t="s">
        <v>159</v>
      </c>
      <c r="C80" s="3" t="s">
        <v>160</v>
      </c>
      <c r="D80" s="19" t="s">
        <v>161</v>
      </c>
      <c r="E80" s="4">
        <v>40</v>
      </c>
      <c r="F80" s="25"/>
      <c r="G80" s="26">
        <v>0.23</v>
      </c>
      <c r="H80" s="9">
        <f t="shared" si="2"/>
        <v>0</v>
      </c>
      <c r="I80" s="27">
        <f t="shared" si="3"/>
        <v>0</v>
      </c>
    </row>
    <row r="81" spans="1:9" x14ac:dyDescent="0.25">
      <c r="A81" s="2" t="s">
        <v>195</v>
      </c>
      <c r="B81" s="29" t="s">
        <v>256</v>
      </c>
      <c r="C81" s="13" t="s">
        <v>257</v>
      </c>
      <c r="D81" s="20" t="s">
        <v>7</v>
      </c>
      <c r="E81" s="14">
        <v>5</v>
      </c>
      <c r="F81" s="25"/>
      <c r="G81" s="26">
        <v>0.23</v>
      </c>
      <c r="H81" s="9">
        <f t="shared" si="2"/>
        <v>0</v>
      </c>
      <c r="I81" s="27">
        <f t="shared" si="3"/>
        <v>0</v>
      </c>
    </row>
    <row r="82" spans="1:9" x14ac:dyDescent="0.25">
      <c r="A82" s="2" t="s">
        <v>197</v>
      </c>
      <c r="B82" s="29" t="s">
        <v>258</v>
      </c>
      <c r="C82" s="13" t="s">
        <v>257</v>
      </c>
      <c r="D82" s="20" t="s">
        <v>7</v>
      </c>
      <c r="E82" s="14">
        <v>5</v>
      </c>
      <c r="F82" s="25"/>
      <c r="G82" s="26">
        <v>0.23</v>
      </c>
      <c r="H82" s="9">
        <f t="shared" si="2"/>
        <v>0</v>
      </c>
      <c r="I82" s="27">
        <f t="shared" si="3"/>
        <v>0</v>
      </c>
    </row>
    <row r="83" spans="1:9" x14ac:dyDescent="0.25">
      <c r="A83" s="2" t="s">
        <v>200</v>
      </c>
      <c r="B83" s="29" t="s">
        <v>163</v>
      </c>
      <c r="C83" s="13" t="s">
        <v>164</v>
      </c>
      <c r="D83" s="20" t="s">
        <v>7</v>
      </c>
      <c r="E83" s="14">
        <v>4</v>
      </c>
      <c r="F83" s="25"/>
      <c r="G83" s="26">
        <v>0.23</v>
      </c>
      <c r="H83" s="9">
        <f t="shared" si="2"/>
        <v>0</v>
      </c>
      <c r="I83" s="27">
        <f t="shared" si="3"/>
        <v>0</v>
      </c>
    </row>
    <row r="84" spans="1:9" x14ac:dyDescent="0.25">
      <c r="A84" s="2" t="s">
        <v>202</v>
      </c>
      <c r="B84" s="28" t="s">
        <v>166</v>
      </c>
      <c r="C84" s="3" t="s">
        <v>167</v>
      </c>
      <c r="D84" s="19" t="s">
        <v>7</v>
      </c>
      <c r="E84" s="4">
        <v>5</v>
      </c>
      <c r="F84" s="25"/>
      <c r="G84" s="26">
        <v>0.23</v>
      </c>
      <c r="H84" s="9">
        <f t="shared" si="2"/>
        <v>0</v>
      </c>
      <c r="I84" s="27">
        <f t="shared" si="3"/>
        <v>0</v>
      </c>
    </row>
    <row r="85" spans="1:9" ht="30" x14ac:dyDescent="0.25">
      <c r="A85" s="2" t="s">
        <v>204</v>
      </c>
      <c r="B85" s="29" t="s">
        <v>262</v>
      </c>
      <c r="C85" s="13" t="s">
        <v>274</v>
      </c>
      <c r="D85" s="20" t="s">
        <v>7</v>
      </c>
      <c r="E85" s="14">
        <v>20</v>
      </c>
      <c r="F85" s="25"/>
      <c r="G85" s="26">
        <v>0.23</v>
      </c>
      <c r="H85" s="9">
        <f t="shared" si="2"/>
        <v>0</v>
      </c>
      <c r="I85" s="27">
        <f t="shared" si="3"/>
        <v>0</v>
      </c>
    </row>
    <row r="86" spans="1:9" x14ac:dyDescent="0.25">
      <c r="A86" s="2" t="s">
        <v>205</v>
      </c>
      <c r="B86" s="28" t="s">
        <v>169</v>
      </c>
      <c r="C86" s="3" t="s">
        <v>170</v>
      </c>
      <c r="D86" s="19" t="s">
        <v>7</v>
      </c>
      <c r="E86" s="4">
        <v>30</v>
      </c>
      <c r="F86" s="25"/>
      <c r="G86" s="26">
        <v>0.23</v>
      </c>
      <c r="H86" s="9">
        <f t="shared" si="2"/>
        <v>0</v>
      </c>
      <c r="I86" s="27">
        <f t="shared" si="3"/>
        <v>0</v>
      </c>
    </row>
    <row r="87" spans="1:9" x14ac:dyDescent="0.25">
      <c r="A87" s="2" t="s">
        <v>208</v>
      </c>
      <c r="B87" s="29" t="s">
        <v>172</v>
      </c>
      <c r="C87" s="13" t="s">
        <v>261</v>
      </c>
      <c r="D87" s="20" t="s">
        <v>7</v>
      </c>
      <c r="E87" s="14">
        <v>20</v>
      </c>
      <c r="F87" s="25"/>
      <c r="G87" s="26">
        <v>0.23</v>
      </c>
      <c r="H87" s="9">
        <f t="shared" si="2"/>
        <v>0</v>
      </c>
      <c r="I87" s="27">
        <f t="shared" si="3"/>
        <v>0</v>
      </c>
    </row>
    <row r="88" spans="1:9" x14ac:dyDescent="0.25">
      <c r="A88" s="2" t="s">
        <v>210</v>
      </c>
      <c r="B88" s="28" t="s">
        <v>172</v>
      </c>
      <c r="C88" s="3" t="s">
        <v>173</v>
      </c>
      <c r="D88" s="19" t="s">
        <v>7</v>
      </c>
      <c r="E88" s="4">
        <v>500</v>
      </c>
      <c r="F88" s="25"/>
      <c r="G88" s="26">
        <v>0.23</v>
      </c>
      <c r="H88" s="9">
        <f t="shared" si="2"/>
        <v>0</v>
      </c>
      <c r="I88" s="27">
        <f t="shared" si="3"/>
        <v>0</v>
      </c>
    </row>
    <row r="89" spans="1:9" x14ac:dyDescent="0.25">
      <c r="A89" s="2" t="s">
        <v>212</v>
      </c>
      <c r="B89" s="28" t="s">
        <v>175</v>
      </c>
      <c r="C89" s="3" t="s">
        <v>176</v>
      </c>
      <c r="D89" s="19" t="s">
        <v>7</v>
      </c>
      <c r="E89" s="4">
        <v>500</v>
      </c>
      <c r="F89" s="25"/>
      <c r="G89" s="26">
        <v>0.23</v>
      </c>
      <c r="H89" s="9">
        <f t="shared" si="2"/>
        <v>0</v>
      </c>
      <c r="I89" s="27">
        <f t="shared" si="3"/>
        <v>0</v>
      </c>
    </row>
    <row r="90" spans="1:9" x14ac:dyDescent="0.25">
      <c r="A90" s="2" t="s">
        <v>215</v>
      </c>
      <c r="B90" s="28" t="s">
        <v>178</v>
      </c>
      <c r="C90" s="3" t="s">
        <v>179</v>
      </c>
      <c r="D90" s="19" t="s">
        <v>68</v>
      </c>
      <c r="E90" s="4">
        <v>100</v>
      </c>
      <c r="F90" s="25"/>
      <c r="G90" s="26">
        <v>0.23</v>
      </c>
      <c r="H90" s="9">
        <f t="shared" si="2"/>
        <v>0</v>
      </c>
      <c r="I90" s="27">
        <f t="shared" si="3"/>
        <v>0</v>
      </c>
    </row>
    <row r="91" spans="1:9" x14ac:dyDescent="0.25">
      <c r="A91" s="2" t="s">
        <v>217</v>
      </c>
      <c r="B91" s="28" t="s">
        <v>181</v>
      </c>
      <c r="C91" s="3" t="s">
        <v>182</v>
      </c>
      <c r="D91" s="19" t="s">
        <v>68</v>
      </c>
      <c r="E91" s="4">
        <v>500</v>
      </c>
      <c r="F91" s="25"/>
      <c r="G91" s="26">
        <v>0.23</v>
      </c>
      <c r="H91" s="9">
        <f t="shared" si="2"/>
        <v>0</v>
      </c>
      <c r="I91" s="27">
        <f t="shared" si="3"/>
        <v>0</v>
      </c>
    </row>
    <row r="92" spans="1:9" ht="14.25" customHeight="1" x14ac:dyDescent="0.25">
      <c r="A92" s="2" t="s">
        <v>220</v>
      </c>
      <c r="B92" s="29" t="s">
        <v>284</v>
      </c>
      <c r="C92" s="13" t="s">
        <v>285</v>
      </c>
      <c r="D92" s="19" t="s">
        <v>7</v>
      </c>
      <c r="E92" s="4">
        <v>200</v>
      </c>
      <c r="F92" s="25"/>
      <c r="G92" s="26">
        <v>0.23</v>
      </c>
      <c r="H92" s="9">
        <f t="shared" si="2"/>
        <v>0</v>
      </c>
      <c r="I92" s="27">
        <f t="shared" si="3"/>
        <v>0</v>
      </c>
    </row>
    <row r="93" spans="1:9" ht="30" x14ac:dyDescent="0.25">
      <c r="A93" s="2" t="s">
        <v>222</v>
      </c>
      <c r="B93" s="29" t="s">
        <v>288</v>
      </c>
      <c r="C93" s="13" t="s">
        <v>289</v>
      </c>
      <c r="D93" s="19" t="s">
        <v>7</v>
      </c>
      <c r="E93" s="4">
        <v>200</v>
      </c>
      <c r="F93" s="25"/>
      <c r="G93" s="26">
        <v>0.23</v>
      </c>
      <c r="H93" s="9">
        <f t="shared" si="2"/>
        <v>0</v>
      </c>
      <c r="I93" s="27">
        <f t="shared" si="3"/>
        <v>0</v>
      </c>
    </row>
    <row r="94" spans="1:9" x14ac:dyDescent="0.25">
      <c r="A94" s="2" t="s">
        <v>226</v>
      </c>
      <c r="B94" s="29" t="s">
        <v>290</v>
      </c>
      <c r="C94" s="13" t="s">
        <v>291</v>
      </c>
      <c r="D94" s="19" t="s">
        <v>7</v>
      </c>
      <c r="E94" s="4">
        <v>200</v>
      </c>
      <c r="F94" s="25"/>
      <c r="G94" s="26">
        <v>0.23</v>
      </c>
      <c r="H94" s="9">
        <f t="shared" si="2"/>
        <v>0</v>
      </c>
      <c r="I94" s="27">
        <f t="shared" si="3"/>
        <v>0</v>
      </c>
    </row>
    <row r="95" spans="1:9" x14ac:dyDescent="0.25">
      <c r="A95" s="2" t="s">
        <v>229</v>
      </c>
      <c r="B95" s="29" t="s">
        <v>286</v>
      </c>
      <c r="C95" s="13" t="s">
        <v>287</v>
      </c>
      <c r="D95" s="19" t="s">
        <v>7</v>
      </c>
      <c r="E95" s="4">
        <v>200</v>
      </c>
      <c r="F95" s="25"/>
      <c r="G95" s="26">
        <v>0.23</v>
      </c>
      <c r="H95" s="9">
        <f t="shared" si="2"/>
        <v>0</v>
      </c>
      <c r="I95" s="27">
        <f t="shared" si="3"/>
        <v>0</v>
      </c>
    </row>
    <row r="96" spans="1:9" x14ac:dyDescent="0.25">
      <c r="A96" s="2" t="s">
        <v>230</v>
      </c>
      <c r="B96" s="29" t="s">
        <v>292</v>
      </c>
      <c r="C96" s="13" t="s">
        <v>293</v>
      </c>
      <c r="D96" s="19" t="s">
        <v>7</v>
      </c>
      <c r="E96" s="4">
        <v>20</v>
      </c>
      <c r="F96" s="25"/>
      <c r="G96" s="26">
        <v>0.23</v>
      </c>
      <c r="H96" s="9">
        <f t="shared" si="2"/>
        <v>0</v>
      </c>
      <c r="I96" s="27">
        <f t="shared" si="3"/>
        <v>0</v>
      </c>
    </row>
    <row r="97" spans="1:9" x14ac:dyDescent="0.25">
      <c r="A97" s="2" t="s">
        <v>231</v>
      </c>
      <c r="B97" s="29" t="s">
        <v>341</v>
      </c>
      <c r="C97" s="13" t="s">
        <v>340</v>
      </c>
      <c r="D97" s="19" t="s">
        <v>7</v>
      </c>
      <c r="E97" s="4">
        <v>6</v>
      </c>
      <c r="F97" s="25"/>
      <c r="G97" s="26">
        <v>0.23</v>
      </c>
      <c r="H97" s="9">
        <f t="shared" si="2"/>
        <v>0</v>
      </c>
      <c r="I97" s="27">
        <f t="shared" si="3"/>
        <v>0</v>
      </c>
    </row>
    <row r="98" spans="1:9" x14ac:dyDescent="0.25">
      <c r="A98" s="2" t="s">
        <v>234</v>
      </c>
      <c r="B98" s="28" t="s">
        <v>184</v>
      </c>
      <c r="C98" s="3" t="s">
        <v>185</v>
      </c>
      <c r="D98" s="19" t="s">
        <v>7</v>
      </c>
      <c r="E98" s="4">
        <v>20</v>
      </c>
      <c r="F98" s="25"/>
      <c r="G98" s="26">
        <v>0.23</v>
      </c>
      <c r="H98" s="9">
        <f t="shared" si="2"/>
        <v>0</v>
      </c>
      <c r="I98" s="27">
        <f t="shared" si="3"/>
        <v>0</v>
      </c>
    </row>
    <row r="99" spans="1:9" x14ac:dyDescent="0.25">
      <c r="A99" s="2" t="s">
        <v>237</v>
      </c>
      <c r="B99" s="28" t="s">
        <v>187</v>
      </c>
      <c r="C99" s="3" t="s">
        <v>188</v>
      </c>
      <c r="D99" s="19" t="s">
        <v>7</v>
      </c>
      <c r="E99" s="4">
        <v>100</v>
      </c>
      <c r="F99" s="25"/>
      <c r="G99" s="26">
        <v>0.23</v>
      </c>
      <c r="H99" s="9">
        <f t="shared" si="2"/>
        <v>0</v>
      </c>
      <c r="I99" s="27">
        <f t="shared" si="3"/>
        <v>0</v>
      </c>
    </row>
    <row r="100" spans="1:9" x14ac:dyDescent="0.25">
      <c r="A100" s="2" t="s">
        <v>240</v>
      </c>
      <c r="B100" s="28" t="s">
        <v>190</v>
      </c>
      <c r="C100" s="3" t="s">
        <v>191</v>
      </c>
      <c r="D100" s="19" t="s">
        <v>7</v>
      </c>
      <c r="E100" s="4">
        <v>20</v>
      </c>
      <c r="F100" s="25"/>
      <c r="G100" s="26">
        <v>0.23</v>
      </c>
      <c r="H100" s="9">
        <f t="shared" si="2"/>
        <v>0</v>
      </c>
      <c r="I100" s="27">
        <f t="shared" si="3"/>
        <v>0</v>
      </c>
    </row>
    <row r="101" spans="1:9" x14ac:dyDescent="0.25">
      <c r="A101" s="2" t="s">
        <v>243</v>
      </c>
      <c r="B101" s="28" t="s">
        <v>193</v>
      </c>
      <c r="C101" s="3" t="s">
        <v>194</v>
      </c>
      <c r="D101" s="19" t="s">
        <v>7</v>
      </c>
      <c r="E101" s="4">
        <v>20</v>
      </c>
      <c r="F101" s="25"/>
      <c r="G101" s="26">
        <v>0.23</v>
      </c>
      <c r="H101" s="9">
        <f t="shared" si="2"/>
        <v>0</v>
      </c>
      <c r="I101" s="27">
        <f t="shared" si="3"/>
        <v>0</v>
      </c>
    </row>
    <row r="102" spans="1:9" x14ac:dyDescent="0.25">
      <c r="A102" s="2" t="s">
        <v>246</v>
      </c>
      <c r="B102" s="28" t="s">
        <v>198</v>
      </c>
      <c r="C102" s="3" t="s">
        <v>199</v>
      </c>
      <c r="D102" s="19" t="s">
        <v>161</v>
      </c>
      <c r="E102" s="4">
        <v>15</v>
      </c>
      <c r="F102" s="25"/>
      <c r="G102" s="26">
        <v>0.23</v>
      </c>
      <c r="H102" s="9">
        <f t="shared" si="2"/>
        <v>0</v>
      </c>
      <c r="I102" s="27">
        <f t="shared" si="3"/>
        <v>0</v>
      </c>
    </row>
    <row r="103" spans="1:9" x14ac:dyDescent="0.25">
      <c r="A103" s="2" t="s">
        <v>248</v>
      </c>
      <c r="B103" s="28" t="s">
        <v>201</v>
      </c>
      <c r="C103" s="3" t="s">
        <v>196</v>
      </c>
      <c r="D103" s="19" t="s">
        <v>7</v>
      </c>
      <c r="E103" s="4">
        <v>200</v>
      </c>
      <c r="F103" s="25"/>
      <c r="G103" s="26">
        <v>0.23</v>
      </c>
      <c r="H103" s="9">
        <f t="shared" si="2"/>
        <v>0</v>
      </c>
      <c r="I103" s="27">
        <f t="shared" si="3"/>
        <v>0</v>
      </c>
    </row>
    <row r="104" spans="1:9" x14ac:dyDescent="0.25">
      <c r="A104" s="2" t="s">
        <v>295</v>
      </c>
      <c r="B104" s="28" t="s">
        <v>337</v>
      </c>
      <c r="C104" s="3" t="s">
        <v>339</v>
      </c>
      <c r="D104" s="19" t="s">
        <v>7</v>
      </c>
      <c r="E104" s="4">
        <v>30</v>
      </c>
      <c r="F104" s="25"/>
      <c r="G104" s="26">
        <v>0.23</v>
      </c>
      <c r="H104" s="9">
        <f t="shared" si="2"/>
        <v>0</v>
      </c>
      <c r="I104" s="27">
        <f t="shared" si="3"/>
        <v>0</v>
      </c>
    </row>
    <row r="105" spans="1:9" x14ac:dyDescent="0.25">
      <c r="A105" s="2" t="s">
        <v>296</v>
      </c>
      <c r="B105" s="28" t="s">
        <v>203</v>
      </c>
      <c r="C105" s="3" t="s">
        <v>196</v>
      </c>
      <c r="D105" s="19" t="s">
        <v>7</v>
      </c>
      <c r="E105" s="4">
        <v>100</v>
      </c>
      <c r="F105" s="25"/>
      <c r="G105" s="26">
        <v>0.23</v>
      </c>
      <c r="H105" s="9">
        <f t="shared" si="2"/>
        <v>0</v>
      </c>
      <c r="I105" s="27">
        <f t="shared" si="3"/>
        <v>0</v>
      </c>
    </row>
    <row r="106" spans="1:9" x14ac:dyDescent="0.25">
      <c r="A106" s="2" t="s">
        <v>297</v>
      </c>
      <c r="B106" s="28" t="s">
        <v>206</v>
      </c>
      <c r="C106" s="3" t="s">
        <v>207</v>
      </c>
      <c r="D106" s="19" t="s">
        <v>7</v>
      </c>
      <c r="E106" s="4">
        <v>5</v>
      </c>
      <c r="F106" s="25"/>
      <c r="G106" s="26">
        <v>0.23</v>
      </c>
      <c r="H106" s="9">
        <f t="shared" si="2"/>
        <v>0</v>
      </c>
      <c r="I106" s="27">
        <f t="shared" si="3"/>
        <v>0</v>
      </c>
    </row>
    <row r="107" spans="1:9" x14ac:dyDescent="0.25">
      <c r="A107" s="2" t="s">
        <v>298</v>
      </c>
      <c r="B107" s="28" t="s">
        <v>206</v>
      </c>
      <c r="C107" s="3" t="s">
        <v>209</v>
      </c>
      <c r="D107" s="19" t="s">
        <v>7</v>
      </c>
      <c r="E107" s="4">
        <v>5</v>
      </c>
      <c r="F107" s="25"/>
      <c r="G107" s="26">
        <v>0.23</v>
      </c>
      <c r="H107" s="9">
        <f t="shared" si="2"/>
        <v>0</v>
      </c>
      <c r="I107" s="27">
        <f t="shared" si="3"/>
        <v>0</v>
      </c>
    </row>
    <row r="108" spans="1:9" x14ac:dyDescent="0.25">
      <c r="A108" s="2" t="s">
        <v>299</v>
      </c>
      <c r="B108" s="28" t="s">
        <v>206</v>
      </c>
      <c r="C108" s="3" t="s">
        <v>211</v>
      </c>
      <c r="D108" s="19" t="s">
        <v>7</v>
      </c>
      <c r="E108" s="4">
        <v>5</v>
      </c>
      <c r="F108" s="25"/>
      <c r="G108" s="26">
        <v>0.23</v>
      </c>
      <c r="H108" s="9">
        <f t="shared" si="2"/>
        <v>0</v>
      </c>
      <c r="I108" s="27">
        <f t="shared" si="3"/>
        <v>0</v>
      </c>
    </row>
    <row r="109" spans="1:9" ht="30" x14ac:dyDescent="0.25">
      <c r="A109" s="2" t="s">
        <v>300</v>
      </c>
      <c r="B109" s="28" t="s">
        <v>213</v>
      </c>
      <c r="C109" s="3" t="s">
        <v>214</v>
      </c>
      <c r="D109" s="19" t="s">
        <v>7</v>
      </c>
      <c r="E109" s="4">
        <v>5</v>
      </c>
      <c r="F109" s="25"/>
      <c r="G109" s="26">
        <v>0.23</v>
      </c>
      <c r="H109" s="9">
        <f t="shared" si="2"/>
        <v>0</v>
      </c>
      <c r="I109" s="27">
        <f t="shared" si="3"/>
        <v>0</v>
      </c>
    </row>
    <row r="110" spans="1:9" x14ac:dyDescent="0.25">
      <c r="A110" s="2" t="s">
        <v>301</v>
      </c>
      <c r="B110" s="28" t="s">
        <v>216</v>
      </c>
      <c r="C110" s="13" t="s">
        <v>279</v>
      </c>
      <c r="D110" s="19" t="s">
        <v>7</v>
      </c>
      <c r="E110" s="4">
        <v>30</v>
      </c>
      <c r="F110" s="25"/>
      <c r="G110" s="26">
        <v>0.23</v>
      </c>
      <c r="H110" s="9">
        <f t="shared" si="2"/>
        <v>0</v>
      </c>
      <c r="I110" s="27">
        <f t="shared" si="3"/>
        <v>0</v>
      </c>
    </row>
    <row r="111" spans="1:9" x14ac:dyDescent="0.25">
      <c r="A111" s="2" t="s">
        <v>302</v>
      </c>
      <c r="B111" s="28" t="s">
        <v>218</v>
      </c>
      <c r="C111" s="3" t="s">
        <v>219</v>
      </c>
      <c r="D111" s="19" t="s">
        <v>7</v>
      </c>
      <c r="E111" s="4">
        <v>30</v>
      </c>
      <c r="F111" s="25"/>
      <c r="G111" s="26">
        <v>0.23</v>
      </c>
      <c r="H111" s="9">
        <f t="shared" si="2"/>
        <v>0</v>
      </c>
      <c r="I111" s="27">
        <f t="shared" si="3"/>
        <v>0</v>
      </c>
    </row>
    <row r="112" spans="1:9" x14ac:dyDescent="0.25">
      <c r="A112" s="2" t="s">
        <v>303</v>
      </c>
      <c r="B112" s="28" t="s">
        <v>221</v>
      </c>
      <c r="C112" s="3" t="s">
        <v>219</v>
      </c>
      <c r="D112" s="19" t="s">
        <v>7</v>
      </c>
      <c r="E112" s="4">
        <v>5</v>
      </c>
      <c r="F112" s="25"/>
      <c r="G112" s="26">
        <v>0.23</v>
      </c>
      <c r="H112" s="9">
        <f t="shared" si="2"/>
        <v>0</v>
      </c>
      <c r="I112" s="27">
        <f t="shared" si="3"/>
        <v>0</v>
      </c>
    </row>
    <row r="113" spans="1:9" x14ac:dyDescent="0.25">
      <c r="A113" s="2" t="s">
        <v>304</v>
      </c>
      <c r="B113" s="28" t="s">
        <v>223</v>
      </c>
      <c r="C113" s="3" t="s">
        <v>224</v>
      </c>
      <c r="D113" s="19" t="s">
        <v>225</v>
      </c>
      <c r="E113" s="4">
        <v>40</v>
      </c>
      <c r="F113" s="25"/>
      <c r="G113" s="26">
        <v>0.23</v>
      </c>
      <c r="H113" s="9">
        <f t="shared" si="2"/>
        <v>0</v>
      </c>
      <c r="I113" s="27">
        <f t="shared" si="3"/>
        <v>0</v>
      </c>
    </row>
    <row r="114" spans="1:9" x14ac:dyDescent="0.25">
      <c r="A114" s="2" t="s">
        <v>305</v>
      </c>
      <c r="B114" s="28" t="s">
        <v>227</v>
      </c>
      <c r="C114" s="5" t="s">
        <v>228</v>
      </c>
      <c r="D114" s="19" t="s">
        <v>7</v>
      </c>
      <c r="E114" s="4">
        <v>50</v>
      </c>
      <c r="F114" s="25"/>
      <c r="G114" s="26">
        <v>0.23</v>
      </c>
      <c r="H114" s="9">
        <f t="shared" si="2"/>
        <v>0</v>
      </c>
      <c r="I114" s="27">
        <f t="shared" si="3"/>
        <v>0</v>
      </c>
    </row>
    <row r="115" spans="1:9" x14ac:dyDescent="0.25">
      <c r="A115" s="2" t="s">
        <v>306</v>
      </c>
      <c r="B115" s="29" t="s">
        <v>276</v>
      </c>
      <c r="C115" s="3" t="s">
        <v>278</v>
      </c>
      <c r="D115" s="19" t="s">
        <v>7</v>
      </c>
      <c r="E115" s="4">
        <v>10</v>
      </c>
      <c r="F115" s="25"/>
      <c r="G115" s="26">
        <v>0.23</v>
      </c>
      <c r="H115" s="9">
        <f t="shared" si="2"/>
        <v>0</v>
      </c>
      <c r="I115" s="27">
        <f t="shared" si="3"/>
        <v>0</v>
      </c>
    </row>
    <row r="116" spans="1:9" x14ac:dyDescent="0.25">
      <c r="A116" s="2" t="s">
        <v>307</v>
      </c>
      <c r="B116" s="29" t="s">
        <v>277</v>
      </c>
      <c r="C116" s="3" t="s">
        <v>278</v>
      </c>
      <c r="D116" s="19" t="s">
        <v>7</v>
      </c>
      <c r="E116" s="4">
        <v>10</v>
      </c>
      <c r="F116" s="25"/>
      <c r="G116" s="26">
        <v>0.23</v>
      </c>
      <c r="H116" s="9">
        <f t="shared" si="2"/>
        <v>0</v>
      </c>
      <c r="I116" s="27">
        <f t="shared" si="3"/>
        <v>0</v>
      </c>
    </row>
    <row r="117" spans="1:9" x14ac:dyDescent="0.25">
      <c r="A117" s="2" t="s">
        <v>308</v>
      </c>
      <c r="B117" s="29" t="s">
        <v>259</v>
      </c>
      <c r="C117" s="3" t="s">
        <v>272</v>
      </c>
      <c r="D117" s="19" t="s">
        <v>7</v>
      </c>
      <c r="E117" s="4">
        <v>10</v>
      </c>
      <c r="F117" s="25"/>
      <c r="G117" s="26">
        <v>0.23</v>
      </c>
      <c r="H117" s="9">
        <f t="shared" si="2"/>
        <v>0</v>
      </c>
      <c r="I117" s="27">
        <f t="shared" si="3"/>
        <v>0</v>
      </c>
    </row>
    <row r="118" spans="1:9" x14ac:dyDescent="0.25">
      <c r="A118" s="2" t="s">
        <v>309</v>
      </c>
      <c r="B118" s="29" t="s">
        <v>260</v>
      </c>
      <c r="C118" s="3" t="s">
        <v>272</v>
      </c>
      <c r="D118" s="19" t="s">
        <v>7</v>
      </c>
      <c r="E118" s="4">
        <v>10</v>
      </c>
      <c r="F118" s="25"/>
      <c r="G118" s="26">
        <v>0.23</v>
      </c>
      <c r="H118" s="9">
        <f t="shared" si="2"/>
        <v>0</v>
      </c>
      <c r="I118" s="27">
        <f t="shared" si="3"/>
        <v>0</v>
      </c>
    </row>
    <row r="119" spans="1:9" x14ac:dyDescent="0.25">
      <c r="A119" s="2" t="s">
        <v>310</v>
      </c>
      <c r="B119" s="28" t="s">
        <v>232</v>
      </c>
      <c r="C119" s="3" t="s">
        <v>233</v>
      </c>
      <c r="D119" s="19" t="s">
        <v>7</v>
      </c>
      <c r="E119" s="4">
        <v>10</v>
      </c>
      <c r="F119" s="25"/>
      <c r="G119" s="26">
        <v>0.23</v>
      </c>
      <c r="H119" s="9">
        <f t="shared" si="2"/>
        <v>0</v>
      </c>
      <c r="I119" s="27">
        <f t="shared" si="3"/>
        <v>0</v>
      </c>
    </row>
    <row r="120" spans="1:9" x14ac:dyDescent="0.25">
      <c r="A120" s="2" t="s">
        <v>311</v>
      </c>
      <c r="B120" s="28" t="s">
        <v>232</v>
      </c>
      <c r="C120" s="3" t="s">
        <v>344</v>
      </c>
      <c r="D120" s="19" t="s">
        <v>7</v>
      </c>
      <c r="E120" s="4">
        <v>10</v>
      </c>
      <c r="F120" s="25"/>
      <c r="G120" s="26">
        <v>0.23</v>
      </c>
      <c r="H120" s="9">
        <f t="shared" si="2"/>
        <v>0</v>
      </c>
      <c r="I120" s="27">
        <f t="shared" si="3"/>
        <v>0</v>
      </c>
    </row>
    <row r="121" spans="1:9" x14ac:dyDescent="0.25">
      <c r="A121" s="2" t="s">
        <v>312</v>
      </c>
      <c r="B121" s="28" t="s">
        <v>232</v>
      </c>
      <c r="C121" s="3" t="s">
        <v>345</v>
      </c>
      <c r="D121" s="19" t="s">
        <v>7</v>
      </c>
      <c r="E121" s="4">
        <v>1</v>
      </c>
      <c r="F121" s="25"/>
      <c r="G121" s="26">
        <v>0.23</v>
      </c>
      <c r="H121" s="9">
        <f t="shared" si="2"/>
        <v>0</v>
      </c>
      <c r="I121" s="27">
        <f t="shared" si="3"/>
        <v>0</v>
      </c>
    </row>
    <row r="122" spans="1:9" x14ac:dyDescent="0.25">
      <c r="A122" s="2" t="s">
        <v>320</v>
      </c>
      <c r="B122" s="28" t="s">
        <v>232</v>
      </c>
      <c r="C122" s="3" t="s">
        <v>343</v>
      </c>
      <c r="D122" s="19" t="s">
        <v>7</v>
      </c>
      <c r="E122" s="4">
        <v>1</v>
      </c>
      <c r="F122" s="25"/>
      <c r="G122" s="26">
        <v>0.23</v>
      </c>
      <c r="H122" s="9">
        <f t="shared" si="2"/>
        <v>0</v>
      </c>
      <c r="I122" s="27">
        <f t="shared" si="3"/>
        <v>0</v>
      </c>
    </row>
    <row r="123" spans="1:9" x14ac:dyDescent="0.25">
      <c r="A123" s="2" t="s">
        <v>335</v>
      </c>
      <c r="B123" s="28" t="s">
        <v>235</v>
      </c>
      <c r="C123" s="6" t="s">
        <v>236</v>
      </c>
      <c r="D123" s="19" t="s">
        <v>68</v>
      </c>
      <c r="E123" s="4">
        <v>500</v>
      </c>
      <c r="F123" s="25"/>
      <c r="G123" s="26">
        <v>0.23</v>
      </c>
      <c r="H123" s="9">
        <f t="shared" si="2"/>
        <v>0</v>
      </c>
      <c r="I123" s="27">
        <f t="shared" si="3"/>
        <v>0</v>
      </c>
    </row>
    <row r="124" spans="1:9" x14ac:dyDescent="0.25">
      <c r="A124" s="2" t="s">
        <v>338</v>
      </c>
      <c r="B124" s="28" t="s">
        <v>238</v>
      </c>
      <c r="C124" s="6" t="s">
        <v>239</v>
      </c>
      <c r="D124" s="19" t="s">
        <v>68</v>
      </c>
      <c r="E124" s="4">
        <v>20</v>
      </c>
      <c r="F124" s="25"/>
      <c r="G124" s="26">
        <v>0.23</v>
      </c>
      <c r="H124" s="9">
        <f t="shared" si="2"/>
        <v>0</v>
      </c>
      <c r="I124" s="27">
        <f t="shared" si="3"/>
        <v>0</v>
      </c>
    </row>
    <row r="125" spans="1:9" x14ac:dyDescent="0.25">
      <c r="A125" s="2" t="s">
        <v>350</v>
      </c>
      <c r="B125" s="28" t="s">
        <v>342</v>
      </c>
      <c r="C125" s="22" t="s">
        <v>346</v>
      </c>
      <c r="D125" s="19" t="s">
        <v>68</v>
      </c>
      <c r="E125" s="4">
        <v>5</v>
      </c>
      <c r="F125" s="25"/>
      <c r="G125" s="26">
        <v>0.23</v>
      </c>
      <c r="H125" s="9">
        <f t="shared" si="2"/>
        <v>0</v>
      </c>
      <c r="I125" s="27">
        <f t="shared" si="3"/>
        <v>0</v>
      </c>
    </row>
    <row r="126" spans="1:9" x14ac:dyDescent="0.25">
      <c r="A126" s="2" t="s">
        <v>351</v>
      </c>
      <c r="B126" s="28" t="s">
        <v>342</v>
      </c>
      <c r="C126" s="22" t="s">
        <v>347</v>
      </c>
      <c r="D126" s="19" t="s">
        <v>68</v>
      </c>
      <c r="E126" s="4">
        <v>5</v>
      </c>
      <c r="F126" s="25"/>
      <c r="G126" s="26">
        <v>0.23</v>
      </c>
      <c r="H126" s="9">
        <f t="shared" si="2"/>
        <v>0</v>
      </c>
      <c r="I126" s="27">
        <f t="shared" si="3"/>
        <v>0</v>
      </c>
    </row>
    <row r="127" spans="1:9" x14ac:dyDescent="0.25">
      <c r="A127" s="2" t="s">
        <v>352</v>
      </c>
      <c r="B127" s="28" t="s">
        <v>241</v>
      </c>
      <c r="C127" s="6" t="s">
        <v>242</v>
      </c>
      <c r="D127" s="19" t="s">
        <v>7</v>
      </c>
      <c r="E127" s="4">
        <v>50</v>
      </c>
      <c r="F127" s="25"/>
      <c r="G127" s="26">
        <v>0.23</v>
      </c>
      <c r="H127" s="9">
        <f t="shared" si="2"/>
        <v>0</v>
      </c>
      <c r="I127" s="27">
        <f t="shared" si="3"/>
        <v>0</v>
      </c>
    </row>
    <row r="128" spans="1:9" x14ac:dyDescent="0.25">
      <c r="A128" s="2" t="s">
        <v>353</v>
      </c>
      <c r="B128" s="28" t="s">
        <v>244</v>
      </c>
      <c r="C128" s="6" t="s">
        <v>245</v>
      </c>
      <c r="D128" s="19" t="s">
        <v>7</v>
      </c>
      <c r="E128" s="4">
        <v>100</v>
      </c>
      <c r="F128" s="25"/>
      <c r="G128" s="26">
        <v>0.23</v>
      </c>
      <c r="H128" s="9">
        <f t="shared" si="2"/>
        <v>0</v>
      </c>
      <c r="I128" s="27">
        <f t="shared" si="3"/>
        <v>0</v>
      </c>
    </row>
    <row r="129" spans="1:9" x14ac:dyDescent="0.25">
      <c r="A129" s="2" t="s">
        <v>354</v>
      </c>
      <c r="B129" s="28" t="s">
        <v>244</v>
      </c>
      <c r="C129" s="3" t="s">
        <v>247</v>
      </c>
      <c r="D129" s="19" t="s">
        <v>7</v>
      </c>
      <c r="E129" s="4">
        <v>100</v>
      </c>
      <c r="F129" s="25"/>
      <c r="G129" s="26">
        <v>0.23</v>
      </c>
      <c r="H129" s="9">
        <f t="shared" si="2"/>
        <v>0</v>
      </c>
      <c r="I129" s="27">
        <f t="shared" si="3"/>
        <v>0</v>
      </c>
    </row>
    <row r="130" spans="1:9" ht="17.25" customHeight="1" x14ac:dyDescent="0.25">
      <c r="A130" s="2" t="s">
        <v>355</v>
      </c>
      <c r="B130" s="7" t="s">
        <v>249</v>
      </c>
      <c r="C130" s="7" t="s">
        <v>321</v>
      </c>
      <c r="D130" s="21" t="s">
        <v>7</v>
      </c>
      <c r="E130" s="4">
        <v>20</v>
      </c>
      <c r="F130" s="25"/>
      <c r="G130" s="26">
        <v>0.23</v>
      </c>
      <c r="H130" s="9">
        <f t="shared" si="2"/>
        <v>0</v>
      </c>
      <c r="I130" s="27">
        <f t="shared" si="3"/>
        <v>0</v>
      </c>
    </row>
    <row r="131" spans="1:9" ht="30" x14ac:dyDescent="0.25">
      <c r="A131" s="2" t="s">
        <v>356</v>
      </c>
      <c r="B131" s="16" t="s">
        <v>336</v>
      </c>
      <c r="C131" s="7"/>
      <c r="D131" s="21" t="s">
        <v>7</v>
      </c>
      <c r="E131" s="4">
        <v>3</v>
      </c>
      <c r="F131" s="25"/>
      <c r="G131" s="26">
        <v>0.23</v>
      </c>
      <c r="H131" s="9">
        <f t="shared" si="2"/>
        <v>0</v>
      </c>
      <c r="I131" s="27">
        <f t="shared" si="3"/>
        <v>0</v>
      </c>
    </row>
    <row r="132" spans="1:9" ht="30" customHeight="1" x14ac:dyDescent="0.25">
      <c r="A132" s="2" t="s">
        <v>357</v>
      </c>
      <c r="B132" s="16" t="s">
        <v>273</v>
      </c>
      <c r="C132" s="7"/>
      <c r="D132" s="21" t="s">
        <v>7</v>
      </c>
      <c r="E132" s="4">
        <v>2</v>
      </c>
      <c r="F132" s="25"/>
      <c r="G132" s="26">
        <v>0.23</v>
      </c>
      <c r="H132" s="9">
        <f t="shared" si="2"/>
        <v>0</v>
      </c>
      <c r="I132" s="27">
        <f t="shared" si="3"/>
        <v>0</v>
      </c>
    </row>
    <row r="133" spans="1:9" x14ac:dyDescent="0.25">
      <c r="H133" s="9" t="s">
        <v>329</v>
      </c>
      <c r="I133" s="27">
        <f>SUM(I5:I132)</f>
        <v>0</v>
      </c>
    </row>
    <row r="135" spans="1:9" x14ac:dyDescent="0.25">
      <c r="B135" s="8"/>
      <c r="C135" s="34" t="s">
        <v>358</v>
      </c>
      <c r="D135" s="34"/>
      <c r="E135" s="34"/>
      <c r="F135" s="34"/>
      <c r="G135" s="34"/>
      <c r="H135" s="34"/>
    </row>
    <row r="138" spans="1:9" x14ac:dyDescent="0.25">
      <c r="C138" t="s">
        <v>275</v>
      </c>
    </row>
  </sheetData>
  <mergeCells count="3">
    <mergeCell ref="A3:I3"/>
    <mergeCell ref="B1:I1"/>
    <mergeCell ref="C135:H1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Banaczyk</dc:creator>
  <cp:lastModifiedBy>Anna Banaczyk</cp:lastModifiedBy>
  <cp:lastPrinted>2021-02-22T11:27:41Z</cp:lastPrinted>
  <dcterms:created xsi:type="dcterms:W3CDTF">2021-01-21T12:56:41Z</dcterms:created>
  <dcterms:modified xsi:type="dcterms:W3CDTF">2021-03-04T07:08:35Z</dcterms:modified>
</cp:coreProperties>
</file>