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PRZETARGI\PRZETARGI 2023\BZP.261.58.2023 drukowanie\"/>
    </mc:Choice>
  </mc:AlternateContent>
  <xr:revisionPtr revIDLastSave="0" documentId="13_ncr:1_{456C03AB-D688-4F87-ADC7-BAF6F96AD248}" xr6:coauthVersionLast="47" xr6:coauthVersionMax="47" xr10:uidLastSave="{00000000-0000-0000-0000-000000000000}"/>
  <bookViews>
    <workbookView xWindow="14490" yWindow="270" windowWidth="13275" windowHeight="14805" xr2:uid="{00000000-000D-0000-FFFF-FFFF00000000}"/>
  </bookViews>
  <sheets>
    <sheet name="FA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" i="1" l="1"/>
  <c r="G61" i="1" l="1"/>
  <c r="I61" i="1" s="1"/>
  <c r="H61" i="1"/>
  <c r="G62" i="1"/>
  <c r="I62" i="1" s="1"/>
  <c r="H62" i="1"/>
  <c r="G63" i="1"/>
  <c r="I63" i="1" s="1"/>
  <c r="H63" i="1"/>
  <c r="G64" i="1"/>
  <c r="I64" i="1" s="1"/>
  <c r="H64" i="1"/>
  <c r="H60" i="1"/>
  <c r="G60" i="1"/>
  <c r="I60" i="1" s="1"/>
  <c r="G51" i="1"/>
  <c r="I51" i="1" s="1"/>
  <c r="H51" i="1"/>
  <c r="G52" i="1"/>
  <c r="I52" i="1" s="1"/>
  <c r="H52" i="1"/>
  <c r="G53" i="1"/>
  <c r="I53" i="1" s="1"/>
  <c r="H53" i="1"/>
  <c r="G54" i="1"/>
  <c r="I54" i="1" s="1"/>
  <c r="H54" i="1"/>
  <c r="H50" i="1"/>
  <c r="G50" i="1"/>
  <c r="I50" i="1" s="1"/>
  <c r="G33" i="1"/>
  <c r="I33" i="1" s="1"/>
  <c r="H33" i="1"/>
  <c r="G34" i="1"/>
  <c r="I34" i="1" s="1"/>
  <c r="H34" i="1"/>
  <c r="G35" i="1"/>
  <c r="I35" i="1" s="1"/>
  <c r="H35" i="1"/>
  <c r="G36" i="1"/>
  <c r="I36" i="1" s="1"/>
  <c r="H36" i="1"/>
  <c r="G37" i="1"/>
  <c r="I37" i="1" s="1"/>
  <c r="H37" i="1"/>
  <c r="G38" i="1"/>
  <c r="I38" i="1" s="1"/>
  <c r="H38" i="1"/>
  <c r="G39" i="1"/>
  <c r="I39" i="1" s="1"/>
  <c r="H39" i="1"/>
  <c r="G40" i="1"/>
  <c r="I40" i="1" s="1"/>
  <c r="H40" i="1"/>
  <c r="G32" i="1"/>
  <c r="I32" i="1" s="1"/>
  <c r="H32" i="1"/>
  <c r="H20" i="1"/>
  <c r="H21" i="1"/>
  <c r="H22" i="1"/>
  <c r="H23" i="1"/>
  <c r="H24" i="1"/>
  <c r="H25" i="1"/>
  <c r="H26" i="1"/>
  <c r="H19" i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19" i="1"/>
  <c r="I19" i="1" s="1"/>
  <c r="H11" i="1"/>
  <c r="H12" i="1"/>
  <c r="H13" i="1"/>
  <c r="H14" i="1"/>
  <c r="H10" i="1"/>
  <c r="G11" i="1"/>
  <c r="I11" i="1" s="1"/>
  <c r="G12" i="1"/>
  <c r="I12" i="1" s="1"/>
  <c r="G13" i="1"/>
  <c r="I13" i="1" s="1"/>
  <c r="G14" i="1"/>
  <c r="I14" i="1" s="1"/>
  <c r="G10" i="1"/>
  <c r="I10" i="1" s="1"/>
  <c r="H55" i="1" l="1"/>
  <c r="I15" i="1"/>
  <c r="I65" i="1"/>
  <c r="I55" i="1"/>
  <c r="H15" i="1"/>
  <c r="H27" i="1"/>
  <c r="H41" i="1"/>
  <c r="I27" i="1"/>
  <c r="I41" i="1"/>
</calcChain>
</file>

<file path=xl/sharedStrings.xml><?xml version="1.0" encoding="utf-8"?>
<sst xmlns="http://schemas.openxmlformats.org/spreadsheetml/2006/main" count="123" uniqueCount="71">
  <si>
    <t>Opis przedmiotu zamówienia</t>
  </si>
  <si>
    <t>Zamówienie podstawowe</t>
  </si>
  <si>
    <t>LP.</t>
  </si>
  <si>
    <t>Nazwa przedmiotu zamówienia</t>
  </si>
  <si>
    <t xml:space="preserve">Specyfikacja </t>
  </si>
  <si>
    <t>Cena jednostkowa netto</t>
  </si>
  <si>
    <t>podatek VAT</t>
  </si>
  <si>
    <t>Cena jednostkowa brutto</t>
  </si>
  <si>
    <t>Wartość netto</t>
  </si>
  <si>
    <t>Wartość brutto</t>
  </si>
  <si>
    <t>zaproszenia na inaugurację roku akademickiego 2024/2025</t>
  </si>
  <si>
    <t>format: A4 składane do DL, papier: perłowy sirio pearl oyster shell, gramatura: 230g/m2, Zamawiający wymaga: bigowania, złożenia zaproszeń i włożenia ich do kopert</t>
  </si>
  <si>
    <t>koperty do zaproszeń na inaugurację</t>
  </si>
  <si>
    <t>koperta w rozmiarze DL z jednostronnym nadrukiem, papier: perłowy sirio pearl oyster shell</t>
  </si>
  <si>
    <t>wkładki do zaproszeń</t>
  </si>
  <si>
    <t>wkładka DL jednostronna, papier: kolor ecru, gramatura 230g/m2</t>
  </si>
  <si>
    <t>Zaproszenia</t>
  </si>
  <si>
    <t>format A4 składane do DL, gramatura 230g/m2, papier kredowy</t>
  </si>
  <si>
    <t>kalendarze trójdzielne PW Filii w Płocku na rok kalendarzowy 2025</t>
  </si>
  <si>
    <t xml:space="preserve">trójdzielny z wypukłą główką w pudełku tekturowym, nadruk spersonalizowanej grafiki przygotowanej przez Zamawiającego </t>
  </si>
  <si>
    <t>CZEŚĆ 2</t>
  </si>
  <si>
    <t>CZEŚĆ 1 - wydruk zaproszeń, kopert, wkładek oraz kalendarzy trójdzielnych</t>
  </si>
  <si>
    <t>Plakaty A4</t>
  </si>
  <si>
    <t>gramatura 150/200g/m2 +/- 10%, wydruk jednostronny, satyna</t>
  </si>
  <si>
    <t>Plakaty A3</t>
  </si>
  <si>
    <t>Plakaty (Postery) B1</t>
  </si>
  <si>
    <t>Ulotki A4 składane do DL</t>
  </si>
  <si>
    <t>zamawiający wymaga bigowania oraz złożenia ulotek</t>
  </si>
  <si>
    <t>Książka A5</t>
  </si>
  <si>
    <t>Okładka miękka, format A5 w kolorze, szacowana ilość stron: 80</t>
  </si>
  <si>
    <t>Najklejki (wlepy) duże</t>
  </si>
  <si>
    <t>rozmiar ok 13x13 cm; Naklejka samoprzylepna odporna na warunki atmosferyczne wykonana na wysokiej jakości folii samoprzylepnej.</t>
  </si>
  <si>
    <t>Naklejki (wlepy) małe</t>
  </si>
  <si>
    <t>rozmiar ok. 7,5 x 7,5 cm; Naklejka samoprzylepna odporna na warunki atmosferyczne wykonana na wysokiej jakości folii samoprzylepnej.</t>
  </si>
  <si>
    <t>Plakat A3</t>
  </si>
  <si>
    <t>gramatura 120/250g/m2 +/- 10%, wydruk jednostronny, satyna</t>
  </si>
  <si>
    <t>CZEŚĆ 2 - wydruk plakatów, ulotek, książek oraz naklejek</t>
  </si>
  <si>
    <t>CZEŚĆ 3</t>
  </si>
  <si>
    <t>Baner reklamowy 5,5 m x 1,5m</t>
  </si>
  <si>
    <t>wydruk baneru według projektu zamawiajacego z oczkami do mocowania, nadruk cyfrowy o wysokiej rozdzielczości</t>
  </si>
  <si>
    <t>Baner reklamowy 300x87 cm</t>
  </si>
  <si>
    <t>Baner reklamowy 392x192 cm</t>
  </si>
  <si>
    <t>Baner reklamowy 170 x 41 cm</t>
  </si>
  <si>
    <t>Baner na siatce mesh</t>
  </si>
  <si>
    <t>Tablica na grubym kartonie</t>
  </si>
  <si>
    <t>Tablica na piance kartonowej</t>
  </si>
  <si>
    <t>druk cyfrowy, zadruk jednostronny kolorowy, format A3, podłoże: mat</t>
  </si>
  <si>
    <t>druk cyfrowy, zadruk jednostronny kolorowy, format B1, podłoże: mat</t>
  </si>
  <si>
    <t xml:space="preserve">Stojak (X-banner) 100x200 cm </t>
  </si>
  <si>
    <t>Stojak reklamowy typu pajaczek; stelaż + wydruk z pokrowcem</t>
  </si>
  <si>
    <t>Rollup kasetowy</t>
  </si>
  <si>
    <t>rozmiar 85x100, zapakowany w pokrowiec</t>
  </si>
  <si>
    <t>RAZEM</t>
  </si>
  <si>
    <t>CZEŚĆ 3 - wydruk banerów, tablic oraz rollupów</t>
  </si>
  <si>
    <t>PRAWO OPCJI</t>
  </si>
  <si>
    <t>Plakat w formacie A0</t>
  </si>
  <si>
    <t>satyna 120/150 g +/- 10%</t>
  </si>
  <si>
    <t>Baner w formacie A0</t>
  </si>
  <si>
    <t>wydruk baneru według projektu zamawiajacego, nadruk cyfrowy o wysokiej rozdzielczości</t>
  </si>
  <si>
    <t>Plakat w formacie A1</t>
  </si>
  <si>
    <t>Ksiązka konferencyjna A5</t>
  </si>
  <si>
    <t>Okładka miękka, format A5 w kolorze, szacowana ilość stron: 200</t>
  </si>
  <si>
    <t>wymiary 100x200 cm, zapakowany w pokrowiec</t>
  </si>
  <si>
    <t>Roll-Banner Mini A3</t>
  </si>
  <si>
    <t>wykonany z aluminium, składana nóżka i maszt, automatyczne zwijanie plakatu, format A3 wraz z wydrukiem</t>
  </si>
  <si>
    <t>Roll-Banner Mini A4</t>
  </si>
  <si>
    <t>wykonany z aluminium, składana nóżka i maszt, automatyczne zwijanie plakatu, format A4 wraz z wydrukiem</t>
  </si>
  <si>
    <t>637 cm x 109 cm; Materiał PVC o strukturze siatki; gramatura: 380 g; odporna na zmiany temperatur i UV</t>
  </si>
  <si>
    <t>BZP.261.58.2023</t>
  </si>
  <si>
    <t>Formularz asortymentowo-cenowy - załącznik nr 1 do Rozdziału II SWZ</t>
  </si>
  <si>
    <t xml:space="preserve">Szacowana ilość (w szt)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</si>
</sst>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0549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7" fillId="0" borderId="1" xfId="0" applyFon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/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/>
    <xf numFmtId="0" fontId="1" fillId="0" borderId="0" xfId="0" applyFont="1"/>
    <xf numFmtId="2" fontId="0" fillId="0" borderId="0" xfId="0" applyNumberFormat="1"/>
    <xf numFmtId="2" fontId="2" fillId="0" borderId="0" xfId="0" applyNumberFormat="1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11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topLeftCell="A48" workbookViewId="0">
      <selection activeCell="B64" sqref="B64"/>
    </sheetView>
  </sheetViews>
  <sheetFormatPr defaultRowHeight="15" x14ac:dyDescent="0.25"/>
  <cols>
    <col min="1" max="1" width="3.5703125" bestFit="1" customWidth="1"/>
    <col min="2" max="2" width="33.85546875" bestFit="1" customWidth="1"/>
    <col min="3" max="3" width="48" customWidth="1"/>
    <col min="4" max="4" width="21.5703125" customWidth="1"/>
    <col min="5" max="5" width="15.140625" customWidth="1"/>
    <col min="6" max="6" width="11.5703125" customWidth="1"/>
    <col min="7" max="7" width="12.28515625" customWidth="1"/>
    <col min="8" max="8" width="12.7109375" customWidth="1"/>
    <col min="9" max="9" width="12.28515625" customWidth="1"/>
  </cols>
  <sheetData>
    <row r="1" spans="1:9" x14ac:dyDescent="0.25">
      <c r="A1" t="s">
        <v>68</v>
      </c>
    </row>
    <row r="2" spans="1:9" x14ac:dyDescent="0.25">
      <c r="A2" t="s">
        <v>69</v>
      </c>
    </row>
    <row r="4" spans="1:9" x14ac:dyDescent="0.25">
      <c r="A4" s="39" t="s">
        <v>0</v>
      </c>
      <c r="B4" s="39"/>
      <c r="C4" s="39"/>
      <c r="D4" s="39"/>
      <c r="E4" s="39"/>
      <c r="F4" s="39"/>
      <c r="G4" s="39"/>
      <c r="H4" s="39"/>
      <c r="I4" s="39"/>
    </row>
    <row r="5" spans="1:9" x14ac:dyDescent="0.25">
      <c r="A5" s="37" t="s">
        <v>1</v>
      </c>
      <c r="B5" s="37"/>
      <c r="C5" s="37"/>
      <c r="D5" s="37"/>
      <c r="E5" s="37"/>
      <c r="F5" s="37"/>
      <c r="G5" s="37"/>
      <c r="H5" s="37"/>
      <c r="I5" s="37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B8" s="38" t="s">
        <v>21</v>
      </c>
      <c r="C8" s="38"/>
      <c r="D8" s="38"/>
    </row>
    <row r="9" spans="1:9" ht="45" x14ac:dyDescent="0.25">
      <c r="A9" s="1" t="s">
        <v>2</v>
      </c>
      <c r="B9" s="1" t="s">
        <v>3</v>
      </c>
      <c r="C9" s="1" t="s">
        <v>4</v>
      </c>
      <c r="D9" s="2" t="s">
        <v>70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</row>
    <row r="10" spans="1:9" ht="60" x14ac:dyDescent="0.25">
      <c r="A10" s="6">
        <v>1</v>
      </c>
      <c r="B10" s="16" t="s">
        <v>10</v>
      </c>
      <c r="C10" s="16" t="s">
        <v>11</v>
      </c>
      <c r="D10" s="6">
        <v>650</v>
      </c>
      <c r="E10" s="32"/>
      <c r="F10" s="33">
        <v>0.23</v>
      </c>
      <c r="G10" s="9">
        <f>E10*1.23</f>
        <v>0</v>
      </c>
      <c r="H10" s="32">
        <f>D10*E10</f>
        <v>0</v>
      </c>
      <c r="I10" s="32">
        <f>D10*G10</f>
        <v>0</v>
      </c>
    </row>
    <row r="11" spans="1:9" ht="30" x14ac:dyDescent="0.25">
      <c r="A11" s="6">
        <v>2</v>
      </c>
      <c r="B11" s="11" t="s">
        <v>12</v>
      </c>
      <c r="C11" s="16" t="s">
        <v>13</v>
      </c>
      <c r="D11" s="6">
        <v>650</v>
      </c>
      <c r="E11" s="32"/>
      <c r="F11" s="33">
        <v>0.23</v>
      </c>
      <c r="G11" s="9">
        <f t="shared" ref="G11:G14" si="0">E11*1.23</f>
        <v>0</v>
      </c>
      <c r="H11" s="32">
        <f t="shared" ref="H11:H14" si="1">D11*E11</f>
        <v>0</v>
      </c>
      <c r="I11" s="32">
        <f t="shared" ref="I11:I14" si="2">D11*G11</f>
        <v>0</v>
      </c>
    </row>
    <row r="12" spans="1:9" ht="30" x14ac:dyDescent="0.25">
      <c r="A12" s="6">
        <v>3</v>
      </c>
      <c r="B12" s="11" t="s">
        <v>14</v>
      </c>
      <c r="C12" s="16" t="s">
        <v>15</v>
      </c>
      <c r="D12" s="6">
        <v>150</v>
      </c>
      <c r="E12" s="32"/>
      <c r="F12" s="33">
        <v>0.23</v>
      </c>
      <c r="G12" s="9">
        <f t="shared" si="0"/>
        <v>0</v>
      </c>
      <c r="H12" s="32">
        <f t="shared" si="1"/>
        <v>0</v>
      </c>
      <c r="I12" s="32">
        <f t="shared" si="2"/>
        <v>0</v>
      </c>
    </row>
    <row r="13" spans="1:9" ht="30" x14ac:dyDescent="0.25">
      <c r="A13" s="6">
        <v>4</v>
      </c>
      <c r="B13" s="11" t="s">
        <v>16</v>
      </c>
      <c r="C13" s="16" t="s">
        <v>17</v>
      </c>
      <c r="D13" s="6">
        <v>400</v>
      </c>
      <c r="E13" s="32"/>
      <c r="F13" s="33">
        <v>0.23</v>
      </c>
      <c r="G13" s="9">
        <f t="shared" si="0"/>
        <v>0</v>
      </c>
      <c r="H13" s="32">
        <f t="shared" si="1"/>
        <v>0</v>
      </c>
      <c r="I13" s="32">
        <f t="shared" si="2"/>
        <v>0</v>
      </c>
    </row>
    <row r="14" spans="1:9" ht="47.25" x14ac:dyDescent="0.25">
      <c r="A14" s="6">
        <v>5</v>
      </c>
      <c r="B14" s="17" t="s">
        <v>18</v>
      </c>
      <c r="C14" s="17" t="s">
        <v>19</v>
      </c>
      <c r="D14" s="8">
        <v>170</v>
      </c>
      <c r="E14" s="32"/>
      <c r="F14" s="33">
        <v>0.23</v>
      </c>
      <c r="G14" s="9">
        <f t="shared" si="0"/>
        <v>0</v>
      </c>
      <c r="H14" s="32">
        <f t="shared" si="1"/>
        <v>0</v>
      </c>
      <c r="I14" s="32">
        <f t="shared" si="2"/>
        <v>0</v>
      </c>
    </row>
    <row r="15" spans="1:9" x14ac:dyDescent="0.25">
      <c r="E15" s="34"/>
      <c r="F15" s="34"/>
      <c r="G15" s="35" t="s">
        <v>52</v>
      </c>
      <c r="H15" s="32">
        <f>SUM(H10:H14)</f>
        <v>0</v>
      </c>
      <c r="I15" s="32">
        <f>SUM(I10:I14)</f>
        <v>0</v>
      </c>
    </row>
    <row r="16" spans="1:9" x14ac:dyDescent="0.25">
      <c r="G16" s="23"/>
      <c r="H16" s="31"/>
    </row>
    <row r="17" spans="1:9" x14ac:dyDescent="0.25">
      <c r="B17" s="38" t="s">
        <v>36</v>
      </c>
      <c r="C17" s="38"/>
      <c r="D17" s="38"/>
    </row>
    <row r="18" spans="1:9" ht="45" x14ac:dyDescent="0.25">
      <c r="A18" s="1" t="s">
        <v>2</v>
      </c>
      <c r="B18" s="1" t="s">
        <v>3</v>
      </c>
      <c r="C18" s="1" t="s">
        <v>4</v>
      </c>
      <c r="D18" s="2" t="s">
        <v>70</v>
      </c>
      <c r="E18" s="3" t="s">
        <v>5</v>
      </c>
      <c r="F18" s="3" t="s">
        <v>6</v>
      </c>
      <c r="G18" s="3" t="s">
        <v>7</v>
      </c>
      <c r="H18" s="3" t="s">
        <v>8</v>
      </c>
      <c r="I18" s="3" t="s">
        <v>9</v>
      </c>
    </row>
    <row r="19" spans="1:9" ht="30" x14ac:dyDescent="0.25">
      <c r="A19" s="9">
        <v>1</v>
      </c>
      <c r="B19" s="22" t="s">
        <v>22</v>
      </c>
      <c r="C19" s="13" t="s">
        <v>23</v>
      </c>
      <c r="D19" s="6">
        <v>150</v>
      </c>
      <c r="E19" s="21"/>
      <c r="F19" s="33">
        <v>0.23</v>
      </c>
      <c r="G19" s="32">
        <f>E19*1.23</f>
        <v>0</v>
      </c>
      <c r="H19" s="32">
        <f>D19*E19</f>
        <v>0</v>
      </c>
      <c r="I19" s="32">
        <f>D19*G19</f>
        <v>0</v>
      </c>
    </row>
    <row r="20" spans="1:9" ht="30" x14ac:dyDescent="0.25">
      <c r="A20" s="9">
        <v>2</v>
      </c>
      <c r="B20" s="22" t="s">
        <v>24</v>
      </c>
      <c r="C20" s="13" t="s">
        <v>23</v>
      </c>
      <c r="D20" s="6">
        <v>50</v>
      </c>
      <c r="E20" s="21"/>
      <c r="F20" s="33">
        <v>0.23</v>
      </c>
      <c r="G20" s="32">
        <f t="shared" ref="G20:G26" si="3">E20*1.23</f>
        <v>0</v>
      </c>
      <c r="H20" s="32">
        <f t="shared" ref="H20:H26" si="4">D20*E20</f>
        <v>0</v>
      </c>
      <c r="I20" s="32">
        <f t="shared" ref="I20:I26" si="5">D20*G20</f>
        <v>0</v>
      </c>
    </row>
    <row r="21" spans="1:9" ht="30" x14ac:dyDescent="0.25">
      <c r="A21" s="9">
        <v>3</v>
      </c>
      <c r="B21" s="22" t="s">
        <v>25</v>
      </c>
      <c r="C21" s="13" t="s">
        <v>23</v>
      </c>
      <c r="D21" s="6">
        <v>50</v>
      </c>
      <c r="E21" s="21"/>
      <c r="F21" s="33">
        <v>0.23</v>
      </c>
      <c r="G21" s="32">
        <f t="shared" si="3"/>
        <v>0</v>
      </c>
      <c r="H21" s="32">
        <f t="shared" si="4"/>
        <v>0</v>
      </c>
      <c r="I21" s="32">
        <f t="shared" si="5"/>
        <v>0</v>
      </c>
    </row>
    <row r="22" spans="1:9" x14ac:dyDescent="0.25">
      <c r="A22" s="9">
        <v>4</v>
      </c>
      <c r="B22" s="22" t="s">
        <v>26</v>
      </c>
      <c r="C22" s="14" t="s">
        <v>27</v>
      </c>
      <c r="D22" s="6">
        <v>2000</v>
      </c>
      <c r="E22" s="27"/>
      <c r="F22" s="33">
        <v>0.23</v>
      </c>
      <c r="G22" s="32">
        <f t="shared" si="3"/>
        <v>0</v>
      </c>
      <c r="H22" s="32">
        <f t="shared" si="4"/>
        <v>0</v>
      </c>
      <c r="I22" s="32">
        <f t="shared" si="5"/>
        <v>0</v>
      </c>
    </row>
    <row r="23" spans="1:9" ht="30" x14ac:dyDescent="0.25">
      <c r="A23" s="9">
        <v>5</v>
      </c>
      <c r="B23" s="22" t="s">
        <v>28</v>
      </c>
      <c r="C23" s="13" t="s">
        <v>29</v>
      </c>
      <c r="D23" s="6">
        <v>50</v>
      </c>
      <c r="E23" s="21"/>
      <c r="F23" s="33">
        <v>0.23</v>
      </c>
      <c r="G23" s="32">
        <f t="shared" si="3"/>
        <v>0</v>
      </c>
      <c r="H23" s="32">
        <f t="shared" si="4"/>
        <v>0</v>
      </c>
      <c r="I23" s="32">
        <f t="shared" si="5"/>
        <v>0</v>
      </c>
    </row>
    <row r="24" spans="1:9" ht="45" x14ac:dyDescent="0.25">
      <c r="A24" s="9">
        <v>6</v>
      </c>
      <c r="B24" s="22" t="s">
        <v>30</v>
      </c>
      <c r="C24" s="13" t="s">
        <v>31</v>
      </c>
      <c r="D24" s="6">
        <v>300</v>
      </c>
      <c r="E24" s="21"/>
      <c r="F24" s="33">
        <v>0.23</v>
      </c>
      <c r="G24" s="32">
        <f t="shared" si="3"/>
        <v>0</v>
      </c>
      <c r="H24" s="32">
        <f t="shared" si="4"/>
        <v>0</v>
      </c>
      <c r="I24" s="32">
        <f t="shared" si="5"/>
        <v>0</v>
      </c>
    </row>
    <row r="25" spans="1:9" ht="45" x14ac:dyDescent="0.25">
      <c r="A25" s="9">
        <v>7</v>
      </c>
      <c r="B25" s="22" t="s">
        <v>32</v>
      </c>
      <c r="C25" s="13" t="s">
        <v>33</v>
      </c>
      <c r="D25" s="6">
        <v>300</v>
      </c>
      <c r="E25" s="21"/>
      <c r="F25" s="33">
        <v>0.23</v>
      </c>
      <c r="G25" s="32">
        <f t="shared" si="3"/>
        <v>0</v>
      </c>
      <c r="H25" s="32">
        <f t="shared" si="4"/>
        <v>0</v>
      </c>
      <c r="I25" s="32">
        <f t="shared" si="5"/>
        <v>0</v>
      </c>
    </row>
    <row r="26" spans="1:9" ht="30" x14ac:dyDescent="0.25">
      <c r="A26" s="9">
        <v>8</v>
      </c>
      <c r="B26" s="22" t="s">
        <v>34</v>
      </c>
      <c r="C26" s="13" t="s">
        <v>35</v>
      </c>
      <c r="D26" s="6">
        <v>150</v>
      </c>
      <c r="E26" s="21"/>
      <c r="F26" s="33">
        <v>0.23</v>
      </c>
      <c r="G26" s="32">
        <f t="shared" si="3"/>
        <v>0</v>
      </c>
      <c r="H26" s="32">
        <f t="shared" si="4"/>
        <v>0</v>
      </c>
      <c r="I26" s="32">
        <f t="shared" si="5"/>
        <v>0</v>
      </c>
    </row>
    <row r="27" spans="1:9" x14ac:dyDescent="0.25">
      <c r="F27" s="34"/>
      <c r="G27" s="35" t="s">
        <v>52</v>
      </c>
      <c r="H27" s="32">
        <f>SUM(H19:H26)</f>
        <v>0</v>
      </c>
      <c r="I27" s="32">
        <f>SUM(I19:I26)</f>
        <v>0</v>
      </c>
    </row>
    <row r="28" spans="1:9" x14ac:dyDescent="0.25">
      <c r="G28" s="23"/>
      <c r="H28" s="24"/>
    </row>
    <row r="30" spans="1:9" x14ac:dyDescent="0.25">
      <c r="B30" s="38" t="s">
        <v>53</v>
      </c>
      <c r="C30" s="38"/>
      <c r="D30" s="38"/>
    </row>
    <row r="31" spans="1:9" ht="45" x14ac:dyDescent="0.25">
      <c r="A31" s="1" t="s">
        <v>2</v>
      </c>
      <c r="B31" s="1" t="s">
        <v>3</v>
      </c>
      <c r="C31" s="1" t="s">
        <v>4</v>
      </c>
      <c r="D31" s="2" t="s">
        <v>70</v>
      </c>
      <c r="E31" s="3"/>
      <c r="F31" s="3" t="s">
        <v>6</v>
      </c>
      <c r="G31" s="3" t="s">
        <v>7</v>
      </c>
      <c r="H31" s="3" t="s">
        <v>8</v>
      </c>
      <c r="I31" s="3" t="s">
        <v>9</v>
      </c>
    </row>
    <row r="32" spans="1:9" ht="45" x14ac:dyDescent="0.25">
      <c r="A32" s="6">
        <v>1</v>
      </c>
      <c r="B32" s="15" t="s">
        <v>38</v>
      </c>
      <c r="C32" s="5" t="s">
        <v>39</v>
      </c>
      <c r="D32" s="6">
        <v>1</v>
      </c>
      <c r="E32" s="21"/>
      <c r="F32" s="33">
        <v>0.23</v>
      </c>
      <c r="G32" s="32">
        <f>E32*1.23</f>
        <v>0</v>
      </c>
      <c r="H32" s="32">
        <f>D32*E32</f>
        <v>0</v>
      </c>
      <c r="I32" s="32">
        <f>D32*G32</f>
        <v>0</v>
      </c>
    </row>
    <row r="33" spans="1:10" ht="45" x14ac:dyDescent="0.25">
      <c r="A33" s="6">
        <v>2</v>
      </c>
      <c r="B33" s="15" t="s">
        <v>40</v>
      </c>
      <c r="C33" s="5" t="s">
        <v>39</v>
      </c>
      <c r="D33" s="6">
        <v>3</v>
      </c>
      <c r="E33" s="21"/>
      <c r="F33" s="33">
        <v>0.23</v>
      </c>
      <c r="G33" s="32">
        <f t="shared" ref="G33:G40" si="6">E33*1.23</f>
        <v>0</v>
      </c>
      <c r="H33" s="32">
        <f t="shared" ref="H33:H40" si="7">D33*E33</f>
        <v>0</v>
      </c>
      <c r="I33" s="32">
        <f t="shared" ref="I33:I40" si="8">D33*G33</f>
        <v>0</v>
      </c>
    </row>
    <row r="34" spans="1:10" ht="45" x14ac:dyDescent="0.25">
      <c r="A34" s="6">
        <v>3</v>
      </c>
      <c r="B34" s="15" t="s">
        <v>41</v>
      </c>
      <c r="C34" s="5" t="s">
        <v>39</v>
      </c>
      <c r="D34" s="6">
        <v>1</v>
      </c>
      <c r="E34" s="21"/>
      <c r="F34" s="33">
        <v>0.23</v>
      </c>
      <c r="G34" s="32">
        <f t="shared" si="6"/>
        <v>0</v>
      </c>
      <c r="H34" s="32">
        <f t="shared" si="7"/>
        <v>0</v>
      </c>
      <c r="I34" s="32">
        <f t="shared" si="8"/>
        <v>0</v>
      </c>
    </row>
    <row r="35" spans="1:10" ht="45" x14ac:dyDescent="0.25">
      <c r="A35" s="6">
        <v>4</v>
      </c>
      <c r="B35" s="15" t="s">
        <v>42</v>
      </c>
      <c r="C35" s="5" t="s">
        <v>39</v>
      </c>
      <c r="D35" s="6">
        <v>1</v>
      </c>
      <c r="E35" s="21"/>
      <c r="F35" s="33">
        <v>0.23</v>
      </c>
      <c r="G35" s="32">
        <f t="shared" si="6"/>
        <v>0</v>
      </c>
      <c r="H35" s="32">
        <f t="shared" si="7"/>
        <v>0</v>
      </c>
      <c r="I35" s="32">
        <f t="shared" si="8"/>
        <v>0</v>
      </c>
    </row>
    <row r="36" spans="1:10" ht="45" x14ac:dyDescent="0.25">
      <c r="A36" s="6">
        <v>5</v>
      </c>
      <c r="B36" s="15" t="s">
        <v>43</v>
      </c>
      <c r="C36" s="20" t="s">
        <v>67</v>
      </c>
      <c r="D36" s="6">
        <v>1</v>
      </c>
      <c r="E36" s="21"/>
      <c r="F36" s="33">
        <v>0.23</v>
      </c>
      <c r="G36" s="32">
        <f t="shared" si="6"/>
        <v>0</v>
      </c>
      <c r="H36" s="32">
        <f t="shared" si="7"/>
        <v>0</v>
      </c>
      <c r="I36" s="32">
        <f t="shared" si="8"/>
        <v>0</v>
      </c>
    </row>
    <row r="37" spans="1:10" ht="30" x14ac:dyDescent="0.25">
      <c r="A37" s="6">
        <v>6</v>
      </c>
      <c r="B37" s="15" t="s">
        <v>44</v>
      </c>
      <c r="C37" s="5" t="s">
        <v>46</v>
      </c>
      <c r="D37" s="6">
        <v>3</v>
      </c>
      <c r="E37" s="21"/>
      <c r="F37" s="33">
        <v>0.23</v>
      </c>
      <c r="G37" s="32">
        <f t="shared" si="6"/>
        <v>0</v>
      </c>
      <c r="H37" s="32">
        <f t="shared" si="7"/>
        <v>0</v>
      </c>
      <c r="I37" s="32">
        <f t="shared" si="8"/>
        <v>0</v>
      </c>
    </row>
    <row r="38" spans="1:10" ht="30" x14ac:dyDescent="0.25">
      <c r="A38" s="6">
        <v>7</v>
      </c>
      <c r="B38" s="15" t="s">
        <v>45</v>
      </c>
      <c r="C38" s="5" t="s">
        <v>47</v>
      </c>
      <c r="D38" s="6">
        <v>20</v>
      </c>
      <c r="E38" s="21"/>
      <c r="F38" s="33">
        <v>0.23</v>
      </c>
      <c r="G38" s="32">
        <f t="shared" si="6"/>
        <v>0</v>
      </c>
      <c r="H38" s="32">
        <f t="shared" si="7"/>
        <v>0</v>
      </c>
      <c r="I38" s="32">
        <f t="shared" si="8"/>
        <v>0</v>
      </c>
    </row>
    <row r="39" spans="1:10" ht="30" x14ac:dyDescent="0.25">
      <c r="A39" s="6">
        <v>8</v>
      </c>
      <c r="B39" s="15" t="s">
        <v>48</v>
      </c>
      <c r="C39" s="5" t="s">
        <v>49</v>
      </c>
      <c r="D39" s="6">
        <v>7</v>
      </c>
      <c r="E39" s="21"/>
      <c r="F39" s="33">
        <v>0.23</v>
      </c>
      <c r="G39" s="32">
        <f t="shared" si="6"/>
        <v>0</v>
      </c>
      <c r="H39" s="32">
        <f t="shared" si="7"/>
        <v>0</v>
      </c>
      <c r="I39" s="32">
        <f t="shared" si="8"/>
        <v>0</v>
      </c>
    </row>
    <row r="40" spans="1:10" x14ac:dyDescent="0.25">
      <c r="A40" s="6">
        <v>9</v>
      </c>
      <c r="B40" s="12" t="s">
        <v>50</v>
      </c>
      <c r="C40" s="10" t="s">
        <v>51</v>
      </c>
      <c r="D40" s="6">
        <v>3</v>
      </c>
      <c r="E40" s="21"/>
      <c r="F40" s="33">
        <v>0.23</v>
      </c>
      <c r="G40" s="32">
        <f t="shared" si="6"/>
        <v>0</v>
      </c>
      <c r="H40" s="32">
        <f t="shared" si="7"/>
        <v>0</v>
      </c>
      <c r="I40" s="32">
        <f t="shared" si="8"/>
        <v>0</v>
      </c>
    </row>
    <row r="41" spans="1:10" x14ac:dyDescent="0.25">
      <c r="F41" s="34"/>
      <c r="G41" s="35" t="s">
        <v>52</v>
      </c>
      <c r="H41" s="32">
        <f>SUM(H32:H40)</f>
        <v>0</v>
      </c>
      <c r="I41" s="32">
        <f>SUM(I32:I40)</f>
        <v>0</v>
      </c>
    </row>
    <row r="42" spans="1:10" x14ac:dyDescent="0.25">
      <c r="G42" s="23"/>
      <c r="H42" s="24"/>
    </row>
    <row r="43" spans="1:10" x14ac:dyDescent="0.25">
      <c r="G43" s="36"/>
      <c r="H43" s="31"/>
    </row>
    <row r="44" spans="1:10" x14ac:dyDescent="0.25"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25">
      <c r="A45" s="37" t="s">
        <v>54</v>
      </c>
      <c r="B45" s="37"/>
      <c r="C45" s="37"/>
      <c r="D45" s="37"/>
      <c r="E45" s="37"/>
      <c r="F45" s="37"/>
      <c r="G45" s="37"/>
      <c r="H45" s="37"/>
      <c r="I45" s="37"/>
      <c r="J45" s="18"/>
    </row>
    <row r="48" spans="1:10" x14ac:dyDescent="0.25">
      <c r="B48" s="38" t="s">
        <v>20</v>
      </c>
      <c r="C48" s="38"/>
      <c r="D48" s="38"/>
    </row>
    <row r="49" spans="1:9" ht="45" x14ac:dyDescent="0.25">
      <c r="A49" s="1" t="s">
        <v>2</v>
      </c>
      <c r="B49" s="1" t="s">
        <v>3</v>
      </c>
      <c r="C49" s="1" t="s">
        <v>4</v>
      </c>
      <c r="D49" s="2" t="s">
        <v>70</v>
      </c>
      <c r="E49" s="3" t="s">
        <v>5</v>
      </c>
      <c r="F49" s="3" t="s">
        <v>6</v>
      </c>
      <c r="G49" s="3" t="s">
        <v>7</v>
      </c>
      <c r="H49" s="3" t="s">
        <v>8</v>
      </c>
      <c r="I49" s="3" t="s">
        <v>9</v>
      </c>
    </row>
    <row r="50" spans="1:9" x14ac:dyDescent="0.25">
      <c r="A50" s="6">
        <v>1</v>
      </c>
      <c r="B50" s="19" t="s">
        <v>55</v>
      </c>
      <c r="C50" s="19" t="s">
        <v>56</v>
      </c>
      <c r="D50" s="6">
        <v>25</v>
      </c>
      <c r="E50" s="21"/>
      <c r="F50" s="7">
        <v>0.23</v>
      </c>
      <c r="G50" s="32">
        <f>E50*1.23</f>
        <v>0</v>
      </c>
      <c r="H50" s="32">
        <f>D50*E50</f>
        <v>0</v>
      </c>
      <c r="I50" s="32">
        <f>D50*G50</f>
        <v>0</v>
      </c>
    </row>
    <row r="51" spans="1:9" x14ac:dyDescent="0.25">
      <c r="A51" s="6">
        <v>2</v>
      </c>
      <c r="B51" s="19" t="s">
        <v>59</v>
      </c>
      <c r="C51" s="19" t="s">
        <v>56</v>
      </c>
      <c r="D51" s="6">
        <v>6</v>
      </c>
      <c r="E51" s="21"/>
      <c r="F51" s="7">
        <v>0.23</v>
      </c>
      <c r="G51" s="32">
        <f t="shared" ref="G51:G54" si="9">E51*1.23</f>
        <v>0</v>
      </c>
      <c r="H51" s="32">
        <f t="shared" ref="H51:H54" si="10">D51*E51</f>
        <v>0</v>
      </c>
      <c r="I51" s="32">
        <f t="shared" ref="I51:I54" si="11">D51*G51</f>
        <v>0</v>
      </c>
    </row>
    <row r="52" spans="1:9" ht="30" x14ac:dyDescent="0.25">
      <c r="A52" s="6">
        <v>3</v>
      </c>
      <c r="B52" s="19" t="s">
        <v>60</v>
      </c>
      <c r="C52" s="5" t="s">
        <v>61</v>
      </c>
      <c r="D52" s="6">
        <v>40</v>
      </c>
      <c r="E52" s="21"/>
      <c r="F52" s="7">
        <v>0.23</v>
      </c>
      <c r="G52" s="32">
        <f t="shared" si="9"/>
        <v>0</v>
      </c>
      <c r="H52" s="32">
        <f t="shared" si="10"/>
        <v>0</v>
      </c>
      <c r="I52" s="32">
        <f t="shared" si="11"/>
        <v>0</v>
      </c>
    </row>
    <row r="53" spans="1:9" ht="30" x14ac:dyDescent="0.25">
      <c r="A53" s="6">
        <v>4</v>
      </c>
      <c r="B53" s="11" t="s">
        <v>24</v>
      </c>
      <c r="C53" s="16" t="s">
        <v>23</v>
      </c>
      <c r="D53" s="6">
        <v>50</v>
      </c>
      <c r="E53" s="21"/>
      <c r="F53" s="7">
        <v>0.23</v>
      </c>
      <c r="G53" s="32">
        <f t="shared" si="9"/>
        <v>0</v>
      </c>
      <c r="H53" s="32">
        <f t="shared" si="10"/>
        <v>0</v>
      </c>
      <c r="I53" s="32">
        <f t="shared" si="11"/>
        <v>0</v>
      </c>
    </row>
    <row r="54" spans="1:9" ht="30" x14ac:dyDescent="0.25">
      <c r="A54" s="6">
        <v>5</v>
      </c>
      <c r="B54" s="11" t="s">
        <v>25</v>
      </c>
      <c r="C54" s="16" t="s">
        <v>23</v>
      </c>
      <c r="D54" s="6">
        <v>50</v>
      </c>
      <c r="E54" s="21"/>
      <c r="F54" s="7">
        <v>0.23</v>
      </c>
      <c r="G54" s="32">
        <f t="shared" si="9"/>
        <v>0</v>
      </c>
      <c r="H54" s="32">
        <f t="shared" si="10"/>
        <v>0</v>
      </c>
      <c r="I54" s="32">
        <f t="shared" si="11"/>
        <v>0</v>
      </c>
    </row>
    <row r="55" spans="1:9" x14ac:dyDescent="0.25">
      <c r="G55" s="35" t="s">
        <v>52</v>
      </c>
      <c r="H55" s="32">
        <f>SUM(H50:H54)</f>
        <v>0</v>
      </c>
      <c r="I55" s="32">
        <f>SUM(I50:I54)</f>
        <v>0</v>
      </c>
    </row>
    <row r="56" spans="1:9" x14ac:dyDescent="0.25">
      <c r="G56" s="26"/>
      <c r="H56" s="24"/>
    </row>
    <row r="58" spans="1:9" x14ac:dyDescent="0.25">
      <c r="B58" s="38" t="s">
        <v>37</v>
      </c>
      <c r="C58" s="38"/>
      <c r="D58" s="38"/>
    </row>
    <row r="59" spans="1:9" ht="45" x14ac:dyDescent="0.25">
      <c r="A59" s="1" t="s">
        <v>2</v>
      </c>
      <c r="B59" s="1" t="s">
        <v>3</v>
      </c>
      <c r="C59" s="1" t="s">
        <v>4</v>
      </c>
      <c r="D59" s="2" t="s">
        <v>70</v>
      </c>
      <c r="E59" s="3" t="s">
        <v>5</v>
      </c>
      <c r="F59" s="3" t="s">
        <v>6</v>
      </c>
      <c r="G59" s="3" t="s">
        <v>7</v>
      </c>
      <c r="H59" s="3" t="s">
        <v>8</v>
      </c>
      <c r="I59" s="3" t="s">
        <v>9</v>
      </c>
    </row>
    <row r="60" spans="1:9" ht="30" x14ac:dyDescent="0.25">
      <c r="A60" s="6">
        <v>1</v>
      </c>
      <c r="B60" s="19" t="s">
        <v>57</v>
      </c>
      <c r="C60" s="20" t="s">
        <v>58</v>
      </c>
      <c r="D60" s="6">
        <v>15</v>
      </c>
      <c r="E60" s="21"/>
      <c r="F60" s="7">
        <v>0.23</v>
      </c>
      <c r="G60" s="32">
        <f>E60*1.23</f>
        <v>0</v>
      </c>
      <c r="H60" s="32">
        <f>D60*E60</f>
        <v>0</v>
      </c>
      <c r="I60" s="32">
        <f>D60*G60</f>
        <v>0</v>
      </c>
    </row>
    <row r="61" spans="1:9" ht="30" x14ac:dyDescent="0.25">
      <c r="A61" s="6">
        <v>2</v>
      </c>
      <c r="B61" s="19" t="s">
        <v>48</v>
      </c>
      <c r="C61" s="5" t="s">
        <v>49</v>
      </c>
      <c r="D61" s="6">
        <v>10</v>
      </c>
      <c r="E61" s="21"/>
      <c r="F61" s="7">
        <v>0.23</v>
      </c>
      <c r="G61" s="32">
        <f t="shared" ref="G61:G64" si="12">E61*1.23</f>
        <v>0</v>
      </c>
      <c r="H61" s="32">
        <f t="shared" ref="H61:H64" si="13">D61*E61</f>
        <v>0</v>
      </c>
      <c r="I61" s="32">
        <f t="shared" ref="I61:I64" si="14">D61*G61</f>
        <v>0</v>
      </c>
    </row>
    <row r="62" spans="1:9" x14ac:dyDescent="0.25">
      <c r="A62" s="6">
        <v>3</v>
      </c>
      <c r="B62" s="19" t="s">
        <v>50</v>
      </c>
      <c r="C62" s="11" t="s">
        <v>62</v>
      </c>
      <c r="D62" s="6">
        <v>4</v>
      </c>
      <c r="E62" s="21"/>
      <c r="F62" s="7">
        <v>0.23</v>
      </c>
      <c r="G62" s="32">
        <f t="shared" si="12"/>
        <v>0</v>
      </c>
      <c r="H62" s="32">
        <f t="shared" si="13"/>
        <v>0</v>
      </c>
      <c r="I62" s="32">
        <f t="shared" si="14"/>
        <v>0</v>
      </c>
    </row>
    <row r="63" spans="1:9" ht="45" x14ac:dyDescent="0.25">
      <c r="A63" s="6">
        <v>4</v>
      </c>
      <c r="B63" s="19" t="s">
        <v>63</v>
      </c>
      <c r="C63" s="16" t="s">
        <v>64</v>
      </c>
      <c r="D63" s="6">
        <v>3</v>
      </c>
      <c r="E63" s="21"/>
      <c r="F63" s="7">
        <v>0.23</v>
      </c>
      <c r="G63" s="32">
        <f t="shared" si="12"/>
        <v>0</v>
      </c>
      <c r="H63" s="32">
        <f t="shared" si="13"/>
        <v>0</v>
      </c>
      <c r="I63" s="32">
        <f t="shared" si="14"/>
        <v>0</v>
      </c>
    </row>
    <row r="64" spans="1:9" ht="45" x14ac:dyDescent="0.25">
      <c r="A64" s="6">
        <v>5</v>
      </c>
      <c r="B64" s="19" t="s">
        <v>65</v>
      </c>
      <c r="C64" s="16" t="s">
        <v>66</v>
      </c>
      <c r="D64" s="6">
        <v>3</v>
      </c>
      <c r="E64" s="21"/>
      <c r="F64" s="7">
        <v>0.23</v>
      </c>
      <c r="G64" s="32">
        <f t="shared" si="12"/>
        <v>0</v>
      </c>
      <c r="H64" s="32">
        <f t="shared" si="13"/>
        <v>0</v>
      </c>
      <c r="I64" s="32">
        <f t="shared" si="14"/>
        <v>0</v>
      </c>
    </row>
    <row r="65" spans="4:9" x14ac:dyDescent="0.25">
      <c r="G65" s="35" t="s">
        <v>52</v>
      </c>
      <c r="H65" s="32">
        <f>SUM(H60:H64)</f>
        <v>0</v>
      </c>
      <c r="I65" s="32">
        <f>SUM(I60:I64)</f>
        <v>0</v>
      </c>
    </row>
    <row r="66" spans="4:9" x14ac:dyDescent="0.25">
      <c r="G66" s="26"/>
      <c r="H66" s="24"/>
    </row>
    <row r="68" spans="4:9" x14ac:dyDescent="0.25">
      <c r="E68" s="25"/>
      <c r="G68" s="28"/>
    </row>
    <row r="69" spans="4:9" x14ac:dyDescent="0.25">
      <c r="E69" s="25"/>
      <c r="G69" s="25"/>
    </row>
    <row r="72" spans="4:9" x14ac:dyDescent="0.25">
      <c r="D72" s="29"/>
      <c r="F72" s="30"/>
    </row>
  </sheetData>
  <mergeCells count="8">
    <mergeCell ref="A45:I45"/>
    <mergeCell ref="B48:D48"/>
    <mergeCell ref="B58:D58"/>
    <mergeCell ref="A4:I4"/>
    <mergeCell ref="A5:I5"/>
    <mergeCell ref="B8:D8"/>
    <mergeCell ref="B17:D17"/>
    <mergeCell ref="B30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Jamowska Joanna</cp:lastModifiedBy>
  <dcterms:created xsi:type="dcterms:W3CDTF">2015-06-05T18:19:34Z</dcterms:created>
  <dcterms:modified xsi:type="dcterms:W3CDTF">2023-11-22T07:01:09Z</dcterms:modified>
</cp:coreProperties>
</file>