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'Arkusz1'!$A$2:$H$80</definedName>
  </definedNames>
  <calcPr fullCalcOnLoad="1"/>
</workbook>
</file>

<file path=xl/sharedStrings.xml><?xml version="1.0" encoding="utf-8"?>
<sst xmlns="http://schemas.openxmlformats.org/spreadsheetml/2006/main" count="140" uniqueCount="37">
  <si>
    <t>Strzegom</t>
  </si>
  <si>
    <t>Miejscowość</t>
  </si>
  <si>
    <t>Kostrza</t>
  </si>
  <si>
    <t>Żelazów</t>
  </si>
  <si>
    <t>Modlęcin</t>
  </si>
  <si>
    <t>Stanowice</t>
  </si>
  <si>
    <t>Olszany</t>
  </si>
  <si>
    <t>Jaroszów</t>
  </si>
  <si>
    <t>Goczałków</t>
  </si>
  <si>
    <t>Tomkowice</t>
  </si>
  <si>
    <t>58-150 Strzegom</t>
  </si>
  <si>
    <t xml:space="preserve">58-120 Jaroszów </t>
  </si>
  <si>
    <t>Płyty cementowo azbestowe zdemontowane w m2</t>
  </si>
  <si>
    <t>Godzieszówek</t>
  </si>
  <si>
    <t>Lp.</t>
  </si>
  <si>
    <t>Ilość kilogramów wyrobów zawierających azbest zdemontowanych do zutylizowania (kg)</t>
  </si>
  <si>
    <t>łączna ilość wyrobów zawierających azbest niezdemontowanych i zdemontowych do zutylizowania (kg)</t>
  </si>
  <si>
    <t>Międzyrzecze</t>
  </si>
  <si>
    <r>
      <rPr>
        <sz val="10"/>
        <color indexed="8"/>
        <rFont val="Czcionka tekstu podstawowego"/>
        <family val="2"/>
      </rPr>
      <t xml:space="preserve">Płyty cementowo azbestowe </t>
    </r>
    <r>
      <rPr>
        <b/>
        <sz val="10"/>
        <color indexed="8"/>
        <rFont val="Czcionka tekstu podstawowego"/>
        <family val="2"/>
      </rPr>
      <t>niezdemontowane w m2</t>
    </r>
  </si>
  <si>
    <r>
      <t xml:space="preserve">Ilość kilogramów </t>
    </r>
    <r>
      <rPr>
        <sz val="10"/>
        <color indexed="8"/>
        <rFont val="Czcionka tekstu podstawowego"/>
        <family val="2"/>
      </rPr>
      <t xml:space="preserve">wyrobów zawierających azbest </t>
    </r>
    <r>
      <rPr>
        <b/>
        <sz val="10"/>
        <color indexed="8"/>
        <rFont val="Czcionka tekstu podstawowego"/>
        <family val="2"/>
      </rPr>
      <t xml:space="preserve">niezdemontowanych </t>
    </r>
    <r>
      <rPr>
        <sz val="10"/>
        <color indexed="8"/>
        <rFont val="Czcionka tekstu podstawowego"/>
        <family val="2"/>
      </rPr>
      <t>do zutylizowania</t>
    </r>
    <r>
      <rPr>
        <b/>
        <sz val="10"/>
        <color indexed="8"/>
        <rFont val="Czcionka tekstu podstawowego"/>
        <family val="2"/>
      </rPr>
      <t xml:space="preserve"> (kg)</t>
    </r>
  </si>
  <si>
    <t xml:space="preserve">Goczałków   </t>
  </si>
  <si>
    <t xml:space="preserve">Bartoszówek </t>
  </si>
  <si>
    <t xml:space="preserve">Olszany </t>
  </si>
  <si>
    <t xml:space="preserve">Tomkowice </t>
  </si>
  <si>
    <t xml:space="preserve">Graniczna </t>
  </si>
  <si>
    <t xml:space="preserve">Strzegom </t>
  </si>
  <si>
    <t xml:space="preserve">Modlęcin </t>
  </si>
  <si>
    <t xml:space="preserve">Morawa </t>
  </si>
  <si>
    <t xml:space="preserve">Kostrza </t>
  </si>
  <si>
    <t xml:space="preserve">Rogoźnica </t>
  </si>
  <si>
    <t xml:space="preserve">Rogożnica </t>
  </si>
  <si>
    <t xml:space="preserve">Godzieszówek </t>
  </si>
  <si>
    <t xml:space="preserve">Miedzyrzecze </t>
  </si>
  <si>
    <t>Żółkiewka</t>
  </si>
  <si>
    <t xml:space="preserve">Stanowice </t>
  </si>
  <si>
    <t xml:space="preserve">Stawiska </t>
  </si>
  <si>
    <t>Załącznik Nr 1 do Umowy nr…………………………….z dnia ……………….......... lokalizacja wyrobów zawierających azbest  sporządzony na potrzeby realizacji zadania pn. "Usuwanie wyrobów zawierających azbest zlokalizowanych na terenie Gminy Strzegom w 2021 roku"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</si>
</sst>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#,##0.0"/>
    <numFmt numFmtId="169" formatCode="[$-415]d\ mmmm\ yyyy"/>
    <numFmt numFmtId="170" formatCode="0.00000"/>
    <numFmt numFmtId="171" formatCode="0.0000"/>
    <numFmt numFmtId="172" formatCode="0.000"/>
    <numFmt numFmtId="173" formatCode="0.0"/>
    <numFmt numFmtId="174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b/>
      <sz val="8"/>
      <color indexed="17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sz val="8"/>
      <color rgb="FF00B050"/>
      <name val="Czcionka tekstu podstawowego"/>
      <family val="2"/>
    </font>
    <font>
      <sz val="12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 wrapText="1"/>
    </xf>
    <xf numFmtId="0" fontId="42" fillId="21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33" borderId="0" xfId="0" applyFont="1" applyFill="1" applyAlignment="1">
      <alignment/>
    </xf>
    <xf numFmtId="1" fontId="43" fillId="0" borderId="0" xfId="0" applyNumberFormat="1" applyFont="1" applyAlignment="1">
      <alignment/>
    </xf>
    <xf numFmtId="4" fontId="44" fillId="0" borderId="10" xfId="0" applyNumberFormat="1" applyFont="1" applyFill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4" fontId="44" fillId="34" borderId="12" xfId="0" applyNumberFormat="1" applyFont="1" applyFill="1" applyBorder="1" applyAlignment="1">
      <alignment wrapText="1"/>
    </xf>
    <xf numFmtId="4" fontId="44" fillId="34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wrapText="1"/>
    </xf>
    <xf numFmtId="4" fontId="4" fillId="34" borderId="12" xfId="0" applyNumberFormat="1" applyFont="1" applyFill="1" applyBorder="1" applyAlignment="1">
      <alignment wrapText="1"/>
    </xf>
    <xf numFmtId="4" fontId="44" fillId="0" borderId="12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13" xfId="0" applyNumberFormat="1" applyFont="1" applyFill="1" applyBorder="1" applyAlignment="1">
      <alignment/>
    </xf>
    <xf numFmtId="0" fontId="42" fillId="7" borderId="0" xfId="0" applyFont="1" applyFill="1" applyAlignment="1">
      <alignment/>
    </xf>
    <xf numFmtId="174" fontId="46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4" fillId="0" borderId="12" xfId="0" applyFont="1" applyFill="1" applyBorder="1" applyAlignment="1">
      <alignment wrapText="1"/>
    </xf>
    <xf numFmtId="4" fontId="45" fillId="0" borderId="10" xfId="0" applyNumberFormat="1" applyFont="1" applyBorder="1" applyAlignment="1">
      <alignment horizontal="center" vertical="center" textRotation="90" wrapText="1"/>
    </xf>
    <xf numFmtId="3" fontId="44" fillId="0" borderId="14" xfId="0" applyNumberFormat="1" applyFont="1" applyFill="1" applyBorder="1" applyAlignment="1">
      <alignment wrapText="1"/>
    </xf>
    <xf numFmtId="4" fontId="44" fillId="34" borderId="14" xfId="0" applyNumberFormat="1" applyFont="1" applyFill="1" applyBorder="1" applyAlignment="1">
      <alignment wrapText="1"/>
    </xf>
    <xf numFmtId="4" fontId="44" fillId="34" borderId="14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3" fontId="44" fillId="0" borderId="15" xfId="0" applyNumberFormat="1" applyFont="1" applyFill="1" applyBorder="1" applyAlignment="1">
      <alignment wrapText="1"/>
    </xf>
    <xf numFmtId="4" fontId="44" fillId="0" borderId="16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4" fontId="44" fillId="0" borderId="19" xfId="0" applyNumberFormat="1" applyFont="1" applyFill="1" applyBorder="1" applyAlignment="1">
      <alignment/>
    </xf>
    <xf numFmtId="0" fontId="47" fillId="0" borderId="20" xfId="0" applyFont="1" applyBorder="1" applyAlignment="1">
      <alignment/>
    </xf>
    <xf numFmtId="4" fontId="44" fillId="0" borderId="21" xfId="0" applyNumberFormat="1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44" fillId="0" borderId="1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3" fontId="44" fillId="0" borderId="24" xfId="0" applyNumberFormat="1" applyFont="1" applyFill="1" applyBorder="1" applyAlignment="1">
      <alignment horizontal="center" vertical="center" wrapText="1"/>
    </xf>
    <xf numFmtId="3" fontId="44" fillId="0" borderId="23" xfId="0" applyNumberFormat="1" applyFont="1" applyFill="1" applyBorder="1" applyAlignment="1">
      <alignment horizontal="center" vertical="center" wrapText="1"/>
    </xf>
    <xf numFmtId="3" fontId="44" fillId="0" borderId="13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1" fontId="43" fillId="0" borderId="0" xfId="0" applyNumberFormat="1" applyFont="1" applyBorder="1" applyAlignment="1">
      <alignment horizontal="center"/>
    </xf>
    <xf numFmtId="0" fontId="44" fillId="0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Normal="70" zoomScaleSheetLayoutView="100" workbookViewId="0" topLeftCell="A55">
      <selection activeCell="B75" sqref="B75"/>
    </sheetView>
  </sheetViews>
  <sheetFormatPr defaultColWidth="8.796875" defaultRowHeight="14.25"/>
  <cols>
    <col min="1" max="1" width="6.59765625" style="1" customWidth="1"/>
    <col min="2" max="2" width="13.19921875" style="4" customWidth="1"/>
    <col min="3" max="3" width="13.59765625" style="4" customWidth="1"/>
    <col min="4" max="4" width="8.69921875" style="1" customWidth="1"/>
    <col min="5" max="5" width="9.5" style="1" customWidth="1"/>
    <col min="6" max="7" width="8.69921875" style="1" customWidth="1"/>
    <col min="8" max="8" width="9.19921875" style="1" customWidth="1"/>
    <col min="9" max="16384" width="8.69921875" style="1" customWidth="1"/>
  </cols>
  <sheetData>
    <row r="1" spans="1:8" ht="29.25" customHeight="1" thickBot="1">
      <c r="A1" s="36"/>
      <c r="B1" s="36"/>
      <c r="C1" s="36"/>
      <c r="D1" s="36"/>
      <c r="E1" s="36"/>
      <c r="F1" s="36"/>
      <c r="G1" s="36"/>
      <c r="H1" s="36"/>
    </row>
    <row r="2" spans="1:8" ht="51.75" customHeight="1" thickBot="1">
      <c r="A2" s="37" t="s">
        <v>36</v>
      </c>
      <c r="B2" s="38"/>
      <c r="C2" s="38"/>
      <c r="D2" s="38"/>
      <c r="E2" s="38"/>
      <c r="F2" s="38"/>
      <c r="G2" s="38"/>
      <c r="H2" s="39"/>
    </row>
    <row r="3" spans="1:9" ht="297" thickBot="1">
      <c r="A3" s="27" t="s">
        <v>14</v>
      </c>
      <c r="B3" s="7" t="s">
        <v>1</v>
      </c>
      <c r="C3" s="29"/>
      <c r="D3" s="23" t="s">
        <v>18</v>
      </c>
      <c r="E3" s="23" t="s">
        <v>19</v>
      </c>
      <c r="F3" s="23" t="s">
        <v>12</v>
      </c>
      <c r="G3" s="23" t="s">
        <v>15</v>
      </c>
      <c r="H3" s="23" t="s">
        <v>16</v>
      </c>
      <c r="I3" s="2"/>
    </row>
    <row r="4" spans="1:9" ht="15" customHeight="1" thickBot="1">
      <c r="A4" s="40">
        <v>1</v>
      </c>
      <c r="B4" s="41"/>
      <c r="C4" s="42"/>
      <c r="D4" s="8">
        <v>2</v>
      </c>
      <c r="E4" s="8">
        <v>3</v>
      </c>
      <c r="F4" s="8">
        <v>4</v>
      </c>
      <c r="G4" s="8">
        <v>5</v>
      </c>
      <c r="H4" s="9">
        <v>6</v>
      </c>
      <c r="I4" s="2"/>
    </row>
    <row r="5" spans="1:9" ht="15.75" customHeight="1">
      <c r="A5" s="32">
        <v>1</v>
      </c>
      <c r="B5" s="28" t="s">
        <v>5</v>
      </c>
      <c r="C5" s="28" t="s">
        <v>10</v>
      </c>
      <c r="D5" s="12">
        <v>0</v>
      </c>
      <c r="E5" s="13">
        <f aca="true" t="shared" si="0" ref="E5:E27">D5*16</f>
        <v>0</v>
      </c>
      <c r="F5" s="13">
        <v>128</v>
      </c>
      <c r="G5" s="16">
        <f aca="true" t="shared" si="1" ref="G5:G36">F5*16</f>
        <v>2048</v>
      </c>
      <c r="H5" s="33">
        <f aca="true" t="shared" si="2" ref="H5:H27">E5+G5</f>
        <v>2048</v>
      </c>
      <c r="I5" s="2"/>
    </row>
    <row r="6" spans="1:9" ht="19.5" customHeight="1">
      <c r="A6" s="32">
        <v>2</v>
      </c>
      <c r="B6" s="10" t="s">
        <v>4</v>
      </c>
      <c r="C6" s="10" t="s">
        <v>10</v>
      </c>
      <c r="D6" s="12">
        <v>70</v>
      </c>
      <c r="E6" s="13">
        <f t="shared" si="0"/>
        <v>1120</v>
      </c>
      <c r="F6" s="13">
        <v>0</v>
      </c>
      <c r="G6" s="16">
        <f t="shared" si="1"/>
        <v>0</v>
      </c>
      <c r="H6" s="33">
        <f t="shared" si="2"/>
        <v>1120</v>
      </c>
      <c r="I6" s="2"/>
    </row>
    <row r="7" spans="1:9" ht="15">
      <c r="A7" s="32">
        <v>3</v>
      </c>
      <c r="B7" s="10" t="s">
        <v>5</v>
      </c>
      <c r="C7" s="11" t="s">
        <v>10</v>
      </c>
      <c r="D7" s="13">
        <v>20</v>
      </c>
      <c r="E7" s="13">
        <f t="shared" si="0"/>
        <v>320</v>
      </c>
      <c r="F7" s="13">
        <v>0</v>
      </c>
      <c r="G7" s="16">
        <f t="shared" si="1"/>
        <v>0</v>
      </c>
      <c r="H7" s="33">
        <f t="shared" si="2"/>
        <v>320</v>
      </c>
      <c r="I7" s="2"/>
    </row>
    <row r="8" spans="1:9" ht="15">
      <c r="A8" s="32">
        <v>4</v>
      </c>
      <c r="B8" s="14" t="s">
        <v>7</v>
      </c>
      <c r="C8" s="11" t="s">
        <v>10</v>
      </c>
      <c r="D8" s="13">
        <v>42</v>
      </c>
      <c r="E8" s="13">
        <f t="shared" si="0"/>
        <v>672</v>
      </c>
      <c r="F8" s="13">
        <v>0</v>
      </c>
      <c r="G8" s="16">
        <f t="shared" si="1"/>
        <v>0</v>
      </c>
      <c r="H8" s="33">
        <f t="shared" si="2"/>
        <v>672</v>
      </c>
      <c r="I8" s="2"/>
    </row>
    <row r="9" spans="1:9" ht="15">
      <c r="A9" s="32">
        <v>5</v>
      </c>
      <c r="B9" s="14" t="s">
        <v>0</v>
      </c>
      <c r="C9" s="11" t="s">
        <v>10</v>
      </c>
      <c r="D9" s="13">
        <v>106</v>
      </c>
      <c r="E9" s="13">
        <f t="shared" si="0"/>
        <v>1696</v>
      </c>
      <c r="F9" s="13">
        <v>0</v>
      </c>
      <c r="G9" s="16">
        <f t="shared" si="1"/>
        <v>0</v>
      </c>
      <c r="H9" s="33">
        <f t="shared" si="2"/>
        <v>1696</v>
      </c>
      <c r="I9" s="2"/>
    </row>
    <row r="10" spans="1:8" s="4" customFormat="1" ht="15">
      <c r="A10" s="32">
        <v>6</v>
      </c>
      <c r="B10" s="10" t="s">
        <v>0</v>
      </c>
      <c r="C10" s="11" t="s">
        <v>10</v>
      </c>
      <c r="D10" s="13">
        <v>151</v>
      </c>
      <c r="E10" s="13">
        <f t="shared" si="0"/>
        <v>2416</v>
      </c>
      <c r="F10" s="13">
        <v>0</v>
      </c>
      <c r="G10" s="16">
        <f t="shared" si="1"/>
        <v>0</v>
      </c>
      <c r="H10" s="33">
        <f t="shared" si="2"/>
        <v>2416</v>
      </c>
    </row>
    <row r="11" spans="1:8" s="4" customFormat="1" ht="15">
      <c r="A11" s="32">
        <v>7</v>
      </c>
      <c r="B11" s="14" t="s">
        <v>0</v>
      </c>
      <c r="C11" s="11" t="s">
        <v>10</v>
      </c>
      <c r="D11" s="13">
        <v>0</v>
      </c>
      <c r="E11" s="13">
        <f t="shared" si="0"/>
        <v>0</v>
      </c>
      <c r="F11" s="13">
        <v>25</v>
      </c>
      <c r="G11" s="16">
        <f t="shared" si="1"/>
        <v>400</v>
      </c>
      <c r="H11" s="33">
        <f t="shared" si="2"/>
        <v>400</v>
      </c>
    </row>
    <row r="12" spans="1:8" s="3" customFormat="1" ht="15">
      <c r="A12" s="32">
        <v>8</v>
      </c>
      <c r="B12" s="10" t="s">
        <v>0</v>
      </c>
      <c r="C12" s="10" t="s">
        <v>10</v>
      </c>
      <c r="D12" s="12">
        <v>0</v>
      </c>
      <c r="E12" s="13">
        <f t="shared" si="0"/>
        <v>0</v>
      </c>
      <c r="F12" s="13">
        <v>70</v>
      </c>
      <c r="G12" s="16">
        <f t="shared" si="1"/>
        <v>1120</v>
      </c>
      <c r="H12" s="33">
        <f t="shared" si="2"/>
        <v>1120</v>
      </c>
    </row>
    <row r="13" spans="1:8" s="3" customFormat="1" ht="18.75" customHeight="1">
      <c r="A13" s="32">
        <v>9</v>
      </c>
      <c r="B13" s="10" t="s">
        <v>0</v>
      </c>
      <c r="C13" s="10" t="s">
        <v>10</v>
      </c>
      <c r="D13" s="12">
        <v>414</v>
      </c>
      <c r="E13" s="13">
        <f t="shared" si="0"/>
        <v>6624</v>
      </c>
      <c r="F13" s="13">
        <v>0</v>
      </c>
      <c r="G13" s="16">
        <f t="shared" si="1"/>
        <v>0</v>
      </c>
      <c r="H13" s="33">
        <f t="shared" si="2"/>
        <v>6624</v>
      </c>
    </row>
    <row r="14" spans="1:8" s="3" customFormat="1" ht="15">
      <c r="A14" s="32">
        <v>10</v>
      </c>
      <c r="B14" s="10" t="s">
        <v>0</v>
      </c>
      <c r="C14" s="11" t="s">
        <v>10</v>
      </c>
      <c r="D14" s="12">
        <v>130</v>
      </c>
      <c r="E14" s="13">
        <f t="shared" si="0"/>
        <v>2080</v>
      </c>
      <c r="F14" s="13">
        <v>0</v>
      </c>
      <c r="G14" s="16">
        <f t="shared" si="1"/>
        <v>0</v>
      </c>
      <c r="H14" s="33">
        <f t="shared" si="2"/>
        <v>2080</v>
      </c>
    </row>
    <row r="15" spans="1:8" s="3" customFormat="1" ht="15">
      <c r="A15" s="32">
        <v>11</v>
      </c>
      <c r="B15" s="14" t="s">
        <v>0</v>
      </c>
      <c r="C15" s="11" t="s">
        <v>10</v>
      </c>
      <c r="D15" s="12">
        <v>150</v>
      </c>
      <c r="E15" s="13">
        <f t="shared" si="0"/>
        <v>2400</v>
      </c>
      <c r="F15" s="13">
        <v>0</v>
      </c>
      <c r="G15" s="16">
        <f t="shared" si="1"/>
        <v>0</v>
      </c>
      <c r="H15" s="33">
        <f t="shared" si="2"/>
        <v>2400</v>
      </c>
    </row>
    <row r="16" spans="1:8" s="3" customFormat="1" ht="15">
      <c r="A16" s="32">
        <v>12</v>
      </c>
      <c r="B16" s="14" t="s">
        <v>0</v>
      </c>
      <c r="C16" s="11" t="s">
        <v>10</v>
      </c>
      <c r="D16" s="12">
        <v>40</v>
      </c>
      <c r="E16" s="13">
        <f t="shared" si="0"/>
        <v>640</v>
      </c>
      <c r="F16" s="13">
        <v>0</v>
      </c>
      <c r="G16" s="16">
        <f t="shared" si="1"/>
        <v>0</v>
      </c>
      <c r="H16" s="33">
        <f t="shared" si="2"/>
        <v>640</v>
      </c>
    </row>
    <row r="17" spans="1:11" ht="15">
      <c r="A17" s="32">
        <v>13</v>
      </c>
      <c r="B17" s="10" t="s">
        <v>0</v>
      </c>
      <c r="C17" s="11" t="s">
        <v>10</v>
      </c>
      <c r="D17" s="12">
        <v>25</v>
      </c>
      <c r="E17" s="13">
        <f t="shared" si="0"/>
        <v>400</v>
      </c>
      <c r="F17" s="13">
        <v>0</v>
      </c>
      <c r="G17" s="16">
        <f t="shared" si="1"/>
        <v>0</v>
      </c>
      <c r="H17" s="33">
        <f t="shared" si="2"/>
        <v>400</v>
      </c>
      <c r="K17" s="19"/>
    </row>
    <row r="18" spans="1:8" ht="15">
      <c r="A18" s="32">
        <v>14</v>
      </c>
      <c r="B18" s="10" t="s">
        <v>8</v>
      </c>
      <c r="C18" s="10" t="s">
        <v>10</v>
      </c>
      <c r="D18" s="12">
        <v>136</v>
      </c>
      <c r="E18" s="13">
        <f t="shared" si="0"/>
        <v>2176</v>
      </c>
      <c r="F18" s="13">
        <v>0</v>
      </c>
      <c r="G18" s="16">
        <f t="shared" si="1"/>
        <v>0</v>
      </c>
      <c r="H18" s="33">
        <f t="shared" si="2"/>
        <v>2176</v>
      </c>
    </row>
    <row r="19" spans="1:8" s="5" customFormat="1" ht="15">
      <c r="A19" s="32">
        <v>15</v>
      </c>
      <c r="B19" s="10" t="s">
        <v>0</v>
      </c>
      <c r="C19" s="10" t="s">
        <v>10</v>
      </c>
      <c r="D19" s="12">
        <v>70</v>
      </c>
      <c r="E19" s="13">
        <f t="shared" si="0"/>
        <v>1120</v>
      </c>
      <c r="F19" s="13">
        <v>0</v>
      </c>
      <c r="G19" s="16">
        <f t="shared" si="1"/>
        <v>0</v>
      </c>
      <c r="H19" s="33">
        <f t="shared" si="2"/>
        <v>1120</v>
      </c>
    </row>
    <row r="20" spans="1:8" ht="18.75" customHeight="1">
      <c r="A20" s="32">
        <v>16</v>
      </c>
      <c r="B20" s="10" t="s">
        <v>7</v>
      </c>
      <c r="C20" s="10" t="s">
        <v>10</v>
      </c>
      <c r="D20" s="12">
        <v>132</v>
      </c>
      <c r="E20" s="13">
        <f t="shared" si="0"/>
        <v>2112</v>
      </c>
      <c r="F20" s="13">
        <v>0</v>
      </c>
      <c r="G20" s="16">
        <f t="shared" si="1"/>
        <v>0</v>
      </c>
      <c r="H20" s="33">
        <f t="shared" si="2"/>
        <v>2112</v>
      </c>
    </row>
    <row r="21" spans="1:8" ht="18.75" customHeight="1">
      <c r="A21" s="32">
        <v>17</v>
      </c>
      <c r="B21" s="10" t="s">
        <v>0</v>
      </c>
      <c r="C21" s="10" t="s">
        <v>10</v>
      </c>
      <c r="D21" s="12">
        <v>20</v>
      </c>
      <c r="E21" s="13">
        <f t="shared" si="0"/>
        <v>320</v>
      </c>
      <c r="F21" s="13">
        <v>10</v>
      </c>
      <c r="G21" s="16">
        <f t="shared" si="1"/>
        <v>160</v>
      </c>
      <c r="H21" s="33">
        <f t="shared" si="2"/>
        <v>480</v>
      </c>
    </row>
    <row r="22" spans="1:8" s="4" customFormat="1" ht="15">
      <c r="A22" s="32">
        <v>18</v>
      </c>
      <c r="B22" s="10" t="s">
        <v>0</v>
      </c>
      <c r="C22" s="11" t="s">
        <v>10</v>
      </c>
      <c r="D22" s="12">
        <v>60</v>
      </c>
      <c r="E22" s="13">
        <f t="shared" si="0"/>
        <v>960</v>
      </c>
      <c r="F22" s="13">
        <v>4</v>
      </c>
      <c r="G22" s="16">
        <f t="shared" si="1"/>
        <v>64</v>
      </c>
      <c r="H22" s="33">
        <f t="shared" si="2"/>
        <v>1024</v>
      </c>
    </row>
    <row r="23" spans="1:8" s="4" customFormat="1" ht="17.25" customHeight="1">
      <c r="A23" s="32">
        <v>19</v>
      </c>
      <c r="B23" s="10" t="s">
        <v>17</v>
      </c>
      <c r="C23" s="11" t="s">
        <v>10</v>
      </c>
      <c r="D23" s="12">
        <v>390</v>
      </c>
      <c r="E23" s="13">
        <f t="shared" si="0"/>
        <v>6240</v>
      </c>
      <c r="F23" s="13">
        <v>0</v>
      </c>
      <c r="G23" s="16">
        <f t="shared" si="1"/>
        <v>0</v>
      </c>
      <c r="H23" s="33">
        <f t="shared" si="2"/>
        <v>6240</v>
      </c>
    </row>
    <row r="24" spans="1:8" ht="15">
      <c r="A24" s="32">
        <v>20</v>
      </c>
      <c r="B24" s="10" t="s">
        <v>6</v>
      </c>
      <c r="C24" s="11" t="s">
        <v>10</v>
      </c>
      <c r="D24" s="12">
        <v>197</v>
      </c>
      <c r="E24" s="13">
        <f t="shared" si="0"/>
        <v>3152</v>
      </c>
      <c r="F24" s="13">
        <v>198</v>
      </c>
      <c r="G24" s="16">
        <f t="shared" si="1"/>
        <v>3168</v>
      </c>
      <c r="H24" s="33">
        <f t="shared" si="2"/>
        <v>6320</v>
      </c>
    </row>
    <row r="25" spans="1:8" s="5" customFormat="1" ht="15">
      <c r="A25" s="32">
        <v>21</v>
      </c>
      <c r="B25" s="10" t="s">
        <v>9</v>
      </c>
      <c r="C25" s="11" t="s">
        <v>10</v>
      </c>
      <c r="D25" s="12">
        <v>30</v>
      </c>
      <c r="E25" s="13">
        <f t="shared" si="0"/>
        <v>480</v>
      </c>
      <c r="F25" s="13">
        <v>0</v>
      </c>
      <c r="G25" s="16">
        <f t="shared" si="1"/>
        <v>0</v>
      </c>
      <c r="H25" s="33">
        <f t="shared" si="2"/>
        <v>480</v>
      </c>
    </row>
    <row r="26" spans="1:8" s="5" customFormat="1" ht="15.75" customHeight="1">
      <c r="A26" s="32">
        <v>22</v>
      </c>
      <c r="B26" s="10" t="s">
        <v>13</v>
      </c>
      <c r="C26" s="11" t="s">
        <v>10</v>
      </c>
      <c r="D26" s="12">
        <v>0</v>
      </c>
      <c r="E26" s="13">
        <f t="shared" si="0"/>
        <v>0</v>
      </c>
      <c r="F26" s="13">
        <v>130</v>
      </c>
      <c r="G26" s="16">
        <f t="shared" si="1"/>
        <v>2080</v>
      </c>
      <c r="H26" s="33">
        <f t="shared" si="2"/>
        <v>2080</v>
      </c>
    </row>
    <row r="27" spans="1:8" ht="13.5" customHeight="1">
      <c r="A27" s="32">
        <v>23</v>
      </c>
      <c r="B27" s="10" t="s">
        <v>8</v>
      </c>
      <c r="C27" s="11" t="s">
        <v>10</v>
      </c>
      <c r="D27" s="12">
        <v>6</v>
      </c>
      <c r="E27" s="13">
        <f t="shared" si="0"/>
        <v>96</v>
      </c>
      <c r="F27" s="13">
        <v>0</v>
      </c>
      <c r="G27" s="16">
        <f t="shared" si="1"/>
        <v>0</v>
      </c>
      <c r="H27" s="33">
        <f t="shared" si="2"/>
        <v>96</v>
      </c>
    </row>
    <row r="28" spans="1:8" ht="15" hidden="1">
      <c r="A28" s="32">
        <v>24</v>
      </c>
      <c r="B28" s="10"/>
      <c r="C28" s="11"/>
      <c r="D28" s="16"/>
      <c r="E28" s="16">
        <f aca="true" t="shared" si="3" ref="E28:E36">D28*16</f>
        <v>0</v>
      </c>
      <c r="F28" s="16">
        <v>0</v>
      </c>
      <c r="G28" s="16">
        <f t="shared" si="1"/>
        <v>0</v>
      </c>
      <c r="H28" s="33">
        <f aca="true" t="shared" si="4" ref="H28:H36">E28+G28</f>
        <v>0</v>
      </c>
    </row>
    <row r="29" spans="1:8" ht="18" customHeight="1" hidden="1" thickBot="1">
      <c r="A29" s="32">
        <v>25</v>
      </c>
      <c r="B29" s="10"/>
      <c r="C29" s="11"/>
      <c r="D29" s="16"/>
      <c r="E29" s="16">
        <f t="shared" si="3"/>
        <v>0</v>
      </c>
      <c r="F29" s="16">
        <v>0</v>
      </c>
      <c r="G29" s="16">
        <f t="shared" si="1"/>
        <v>0</v>
      </c>
      <c r="H29" s="33">
        <f t="shared" si="4"/>
        <v>0</v>
      </c>
    </row>
    <row r="30" spans="1:8" ht="15" hidden="1">
      <c r="A30" s="32">
        <v>26</v>
      </c>
      <c r="B30" s="10"/>
      <c r="C30" s="11"/>
      <c r="D30" s="16"/>
      <c r="E30" s="16">
        <f t="shared" si="3"/>
        <v>0</v>
      </c>
      <c r="F30" s="16">
        <v>0</v>
      </c>
      <c r="G30" s="16">
        <f t="shared" si="1"/>
        <v>0</v>
      </c>
      <c r="H30" s="33">
        <f t="shared" si="4"/>
        <v>0</v>
      </c>
    </row>
    <row r="31" spans="1:8" ht="15" hidden="1">
      <c r="A31" s="32">
        <v>27</v>
      </c>
      <c r="B31" s="10"/>
      <c r="C31" s="11"/>
      <c r="D31" s="16"/>
      <c r="E31" s="16">
        <f t="shared" si="3"/>
        <v>0</v>
      </c>
      <c r="F31" s="16">
        <v>0</v>
      </c>
      <c r="G31" s="16">
        <f t="shared" si="1"/>
        <v>0</v>
      </c>
      <c r="H31" s="33">
        <f t="shared" si="4"/>
        <v>0</v>
      </c>
    </row>
    <row r="32" spans="1:8" ht="15" hidden="1">
      <c r="A32" s="32">
        <v>28</v>
      </c>
      <c r="B32" s="10"/>
      <c r="C32" s="11"/>
      <c r="D32" s="16"/>
      <c r="E32" s="16">
        <f t="shared" si="3"/>
        <v>0</v>
      </c>
      <c r="F32" s="16">
        <v>0</v>
      </c>
      <c r="G32" s="16">
        <f t="shared" si="1"/>
        <v>0</v>
      </c>
      <c r="H32" s="33">
        <f t="shared" si="4"/>
        <v>0</v>
      </c>
    </row>
    <row r="33" spans="1:8" ht="15" hidden="1">
      <c r="A33" s="32">
        <v>29</v>
      </c>
      <c r="B33" s="10"/>
      <c r="C33" s="11"/>
      <c r="D33" s="16"/>
      <c r="E33" s="16">
        <f t="shared" si="3"/>
        <v>0</v>
      </c>
      <c r="F33" s="16">
        <v>0</v>
      </c>
      <c r="G33" s="16">
        <f t="shared" si="1"/>
        <v>0</v>
      </c>
      <c r="H33" s="33">
        <f t="shared" si="4"/>
        <v>0</v>
      </c>
    </row>
    <row r="34" spans="1:8" ht="15" hidden="1">
      <c r="A34" s="32">
        <v>30</v>
      </c>
      <c r="B34" s="10"/>
      <c r="C34" s="11"/>
      <c r="D34" s="16"/>
      <c r="E34" s="16">
        <f t="shared" si="3"/>
        <v>0</v>
      </c>
      <c r="F34" s="16">
        <v>0</v>
      </c>
      <c r="G34" s="16">
        <f t="shared" si="1"/>
        <v>0</v>
      </c>
      <c r="H34" s="33">
        <f t="shared" si="4"/>
        <v>0</v>
      </c>
    </row>
    <row r="35" spans="1:8" ht="15" hidden="1">
      <c r="A35" s="32">
        <v>31</v>
      </c>
      <c r="B35" s="10"/>
      <c r="C35" s="11"/>
      <c r="D35" s="16"/>
      <c r="E35" s="16">
        <f t="shared" si="3"/>
        <v>0</v>
      </c>
      <c r="F35" s="16">
        <v>0</v>
      </c>
      <c r="G35" s="16">
        <f t="shared" si="1"/>
        <v>0</v>
      </c>
      <c r="H35" s="33">
        <f t="shared" si="4"/>
        <v>0</v>
      </c>
    </row>
    <row r="36" spans="1:8" ht="15" hidden="1">
      <c r="A36" s="32">
        <v>32</v>
      </c>
      <c r="B36" s="10"/>
      <c r="C36" s="11"/>
      <c r="D36" s="16"/>
      <c r="E36" s="16">
        <f t="shared" si="3"/>
        <v>0</v>
      </c>
      <c r="F36" s="16">
        <v>0</v>
      </c>
      <c r="G36" s="16">
        <f t="shared" si="1"/>
        <v>0</v>
      </c>
      <c r="H36" s="33">
        <f t="shared" si="4"/>
        <v>0</v>
      </c>
    </row>
    <row r="37" spans="1:8" ht="18.75" customHeight="1">
      <c r="A37" s="32">
        <v>24</v>
      </c>
      <c r="B37" s="10" t="s">
        <v>7</v>
      </c>
      <c r="C37" s="22" t="s">
        <v>10</v>
      </c>
      <c r="D37" s="13">
        <v>210</v>
      </c>
      <c r="E37" s="13">
        <f>D37*16</f>
        <v>3360</v>
      </c>
      <c r="F37" s="13">
        <v>18</v>
      </c>
      <c r="G37" s="16">
        <f>F37*16</f>
        <v>288</v>
      </c>
      <c r="H37" s="33">
        <f>E37+G37</f>
        <v>3648</v>
      </c>
    </row>
    <row r="38" spans="1:8" ht="15">
      <c r="A38" s="32">
        <v>25</v>
      </c>
      <c r="B38" s="10" t="s">
        <v>0</v>
      </c>
      <c r="C38" s="10" t="s">
        <v>10</v>
      </c>
      <c r="D38" s="12">
        <v>100</v>
      </c>
      <c r="E38" s="13">
        <f aca="true" t="shared" si="5" ref="E38:E79">D38*16</f>
        <v>1600</v>
      </c>
      <c r="F38" s="13"/>
      <c r="G38" s="16">
        <f aca="true" t="shared" si="6" ref="G38:G78">F38*16</f>
        <v>0</v>
      </c>
      <c r="H38" s="33">
        <f aca="true" t="shared" si="7" ref="H38:H79">E38+G38</f>
        <v>1600</v>
      </c>
    </row>
    <row r="39" spans="1:8" ht="15">
      <c r="A39" s="32">
        <v>26</v>
      </c>
      <c r="B39" s="10" t="s">
        <v>3</v>
      </c>
      <c r="C39" s="10" t="s">
        <v>10</v>
      </c>
      <c r="D39" s="12">
        <v>100</v>
      </c>
      <c r="E39" s="13">
        <f t="shared" si="5"/>
        <v>1600</v>
      </c>
      <c r="F39" s="13">
        <v>10</v>
      </c>
      <c r="G39" s="16">
        <f t="shared" si="6"/>
        <v>160</v>
      </c>
      <c r="H39" s="33">
        <f t="shared" si="7"/>
        <v>1760</v>
      </c>
    </row>
    <row r="40" spans="1:8" ht="15">
      <c r="A40" s="32">
        <v>27</v>
      </c>
      <c r="B40" s="14" t="s">
        <v>6</v>
      </c>
      <c r="C40" s="14" t="s">
        <v>10</v>
      </c>
      <c r="D40" s="15">
        <v>32</v>
      </c>
      <c r="E40" s="13">
        <f t="shared" si="5"/>
        <v>512</v>
      </c>
      <c r="F40" s="13"/>
      <c r="G40" s="16">
        <f t="shared" si="6"/>
        <v>0</v>
      </c>
      <c r="H40" s="33">
        <f t="shared" si="7"/>
        <v>512</v>
      </c>
    </row>
    <row r="41" spans="1:8" ht="15">
      <c r="A41" s="32">
        <v>28</v>
      </c>
      <c r="B41" s="10" t="s">
        <v>0</v>
      </c>
      <c r="C41" s="11" t="s">
        <v>10</v>
      </c>
      <c r="D41" s="13">
        <v>22</v>
      </c>
      <c r="E41" s="13">
        <f t="shared" si="5"/>
        <v>352</v>
      </c>
      <c r="F41" s="13"/>
      <c r="G41" s="16">
        <f t="shared" si="6"/>
        <v>0</v>
      </c>
      <c r="H41" s="33">
        <f t="shared" si="7"/>
        <v>352</v>
      </c>
    </row>
    <row r="42" spans="1:8" ht="15">
      <c r="A42" s="32">
        <v>29</v>
      </c>
      <c r="B42" s="10" t="s">
        <v>0</v>
      </c>
      <c r="C42" s="11" t="s">
        <v>10</v>
      </c>
      <c r="D42" s="13">
        <v>201</v>
      </c>
      <c r="E42" s="13">
        <f t="shared" si="5"/>
        <v>3216</v>
      </c>
      <c r="F42" s="13"/>
      <c r="G42" s="16">
        <f t="shared" si="6"/>
        <v>0</v>
      </c>
      <c r="H42" s="33">
        <f t="shared" si="7"/>
        <v>3216</v>
      </c>
    </row>
    <row r="43" spans="1:8" ht="15">
      <c r="A43" s="32">
        <v>30</v>
      </c>
      <c r="B43" s="10" t="s">
        <v>0</v>
      </c>
      <c r="C43" s="10" t="s">
        <v>10</v>
      </c>
      <c r="D43" s="12">
        <v>168</v>
      </c>
      <c r="E43" s="13">
        <f t="shared" si="5"/>
        <v>2688</v>
      </c>
      <c r="F43" s="13">
        <v>32</v>
      </c>
      <c r="G43" s="16">
        <f t="shared" si="6"/>
        <v>512</v>
      </c>
      <c r="H43" s="33">
        <f t="shared" si="7"/>
        <v>3200</v>
      </c>
    </row>
    <row r="44" spans="1:8" ht="15">
      <c r="A44" s="32">
        <v>31</v>
      </c>
      <c r="B44" s="10" t="s">
        <v>20</v>
      </c>
      <c r="C44" s="11" t="s">
        <v>10</v>
      </c>
      <c r="D44" s="13">
        <v>600</v>
      </c>
      <c r="E44" s="13">
        <f t="shared" si="5"/>
        <v>9600</v>
      </c>
      <c r="F44" s="13">
        <v>0</v>
      </c>
      <c r="G44" s="16">
        <f t="shared" si="6"/>
        <v>0</v>
      </c>
      <c r="H44" s="33">
        <f t="shared" si="7"/>
        <v>9600</v>
      </c>
    </row>
    <row r="45" spans="1:8" ht="15">
      <c r="A45" s="32">
        <v>32</v>
      </c>
      <c r="B45" s="14" t="s">
        <v>21</v>
      </c>
      <c r="C45" s="11" t="s">
        <v>10</v>
      </c>
      <c r="D45" s="13">
        <v>25</v>
      </c>
      <c r="E45" s="13">
        <f t="shared" si="5"/>
        <v>400</v>
      </c>
      <c r="F45" s="13"/>
      <c r="G45" s="16">
        <f t="shared" si="6"/>
        <v>0</v>
      </c>
      <c r="H45" s="33">
        <f t="shared" si="7"/>
        <v>400</v>
      </c>
    </row>
    <row r="46" spans="1:8" ht="15">
      <c r="A46" s="32">
        <v>33</v>
      </c>
      <c r="B46" s="14" t="s">
        <v>13</v>
      </c>
      <c r="C46" s="11" t="s">
        <v>10</v>
      </c>
      <c r="D46" s="13">
        <v>42</v>
      </c>
      <c r="E46" s="13">
        <f t="shared" si="5"/>
        <v>672</v>
      </c>
      <c r="F46" s="13">
        <v>0</v>
      </c>
      <c r="G46" s="16">
        <f t="shared" si="6"/>
        <v>0</v>
      </c>
      <c r="H46" s="33">
        <f t="shared" si="7"/>
        <v>672</v>
      </c>
    </row>
    <row r="47" spans="1:8" ht="15">
      <c r="A47" s="32">
        <v>34</v>
      </c>
      <c r="B47" s="10" t="s">
        <v>22</v>
      </c>
      <c r="C47" s="11" t="s">
        <v>10</v>
      </c>
      <c r="D47" s="13">
        <v>254.5</v>
      </c>
      <c r="E47" s="13">
        <f t="shared" si="5"/>
        <v>4072</v>
      </c>
      <c r="F47" s="13"/>
      <c r="G47" s="16">
        <f t="shared" si="6"/>
        <v>0</v>
      </c>
      <c r="H47" s="33">
        <f t="shared" si="7"/>
        <v>4072</v>
      </c>
    </row>
    <row r="48" spans="1:8" ht="15">
      <c r="A48" s="32">
        <v>35</v>
      </c>
      <c r="B48" s="14" t="s">
        <v>22</v>
      </c>
      <c r="C48" s="11" t="s">
        <v>10</v>
      </c>
      <c r="D48" s="13">
        <v>0</v>
      </c>
      <c r="E48" s="13">
        <f t="shared" si="5"/>
        <v>0</v>
      </c>
      <c r="F48" s="13">
        <v>130</v>
      </c>
      <c r="G48" s="16">
        <f t="shared" si="6"/>
        <v>2080</v>
      </c>
      <c r="H48" s="33">
        <f t="shared" si="7"/>
        <v>2080</v>
      </c>
    </row>
    <row r="49" spans="1:8" ht="15">
      <c r="A49" s="32">
        <v>36</v>
      </c>
      <c r="B49" s="14" t="s">
        <v>2</v>
      </c>
      <c r="C49" s="10" t="s">
        <v>10</v>
      </c>
      <c r="D49" s="12">
        <v>60</v>
      </c>
      <c r="E49" s="13">
        <f t="shared" si="5"/>
        <v>960</v>
      </c>
      <c r="F49" s="13"/>
      <c r="G49" s="16">
        <f t="shared" si="6"/>
        <v>0</v>
      </c>
      <c r="H49" s="33">
        <f t="shared" si="7"/>
        <v>960</v>
      </c>
    </row>
    <row r="50" spans="1:8" ht="15">
      <c r="A50" s="32">
        <v>37</v>
      </c>
      <c r="B50" s="10" t="s">
        <v>23</v>
      </c>
      <c r="C50" s="10" t="s">
        <v>10</v>
      </c>
      <c r="D50" s="12">
        <v>22</v>
      </c>
      <c r="E50" s="13">
        <f t="shared" si="5"/>
        <v>352</v>
      </c>
      <c r="F50" s="13"/>
      <c r="G50" s="16">
        <f t="shared" si="6"/>
        <v>0</v>
      </c>
      <c r="H50" s="33">
        <f t="shared" si="7"/>
        <v>352</v>
      </c>
    </row>
    <row r="51" spans="1:8" ht="15">
      <c r="A51" s="32">
        <v>38</v>
      </c>
      <c r="B51" s="10" t="s">
        <v>5</v>
      </c>
      <c r="C51" s="11" t="s">
        <v>10</v>
      </c>
      <c r="D51" s="12">
        <v>59</v>
      </c>
      <c r="E51" s="13">
        <f t="shared" si="5"/>
        <v>944</v>
      </c>
      <c r="F51" s="13"/>
      <c r="G51" s="16">
        <f t="shared" si="6"/>
        <v>0</v>
      </c>
      <c r="H51" s="33">
        <f t="shared" si="7"/>
        <v>944</v>
      </c>
    </row>
    <row r="52" spans="1:8" ht="15">
      <c r="A52" s="32">
        <v>39</v>
      </c>
      <c r="B52" s="14" t="s">
        <v>21</v>
      </c>
      <c r="C52" s="11" t="s">
        <v>10</v>
      </c>
      <c r="D52" s="12">
        <v>11</v>
      </c>
      <c r="E52" s="13">
        <f t="shared" si="5"/>
        <v>176</v>
      </c>
      <c r="F52" s="13"/>
      <c r="G52" s="16">
        <f t="shared" si="6"/>
        <v>0</v>
      </c>
      <c r="H52" s="33">
        <f t="shared" si="7"/>
        <v>176</v>
      </c>
    </row>
    <row r="53" spans="1:8" ht="17.25" customHeight="1">
      <c r="A53" s="32">
        <v>40</v>
      </c>
      <c r="B53" s="10" t="s">
        <v>22</v>
      </c>
      <c r="C53" s="10" t="s">
        <v>10</v>
      </c>
      <c r="D53" s="12">
        <v>136</v>
      </c>
      <c r="E53" s="13">
        <f t="shared" si="5"/>
        <v>2176</v>
      </c>
      <c r="F53" s="13"/>
      <c r="G53" s="16">
        <f t="shared" si="6"/>
        <v>0</v>
      </c>
      <c r="H53" s="33">
        <f t="shared" si="7"/>
        <v>2176</v>
      </c>
    </row>
    <row r="54" spans="1:8" ht="15">
      <c r="A54" s="32">
        <v>41</v>
      </c>
      <c r="B54" s="10" t="s">
        <v>24</v>
      </c>
      <c r="C54" s="11" t="s">
        <v>10</v>
      </c>
      <c r="D54" s="12">
        <v>0</v>
      </c>
      <c r="E54" s="13">
        <f t="shared" si="5"/>
        <v>0</v>
      </c>
      <c r="F54" s="13">
        <v>70</v>
      </c>
      <c r="G54" s="16">
        <f t="shared" si="6"/>
        <v>1120</v>
      </c>
      <c r="H54" s="33">
        <f t="shared" si="7"/>
        <v>1120</v>
      </c>
    </row>
    <row r="55" spans="1:8" ht="15">
      <c r="A55" s="32">
        <v>42</v>
      </c>
      <c r="B55" s="10" t="s">
        <v>25</v>
      </c>
      <c r="C55" s="10" t="s">
        <v>10</v>
      </c>
      <c r="D55" s="12">
        <v>75</v>
      </c>
      <c r="E55" s="13">
        <f t="shared" si="5"/>
        <v>1200</v>
      </c>
      <c r="F55" s="13"/>
      <c r="G55" s="16">
        <f t="shared" si="6"/>
        <v>0</v>
      </c>
      <c r="H55" s="33">
        <f t="shared" si="7"/>
        <v>1200</v>
      </c>
    </row>
    <row r="56" spans="1:8" ht="15">
      <c r="A56" s="32">
        <v>43</v>
      </c>
      <c r="B56" s="10" t="s">
        <v>25</v>
      </c>
      <c r="C56" s="10" t="s">
        <v>10</v>
      </c>
      <c r="D56" s="12">
        <v>30</v>
      </c>
      <c r="E56" s="13">
        <f t="shared" si="5"/>
        <v>480</v>
      </c>
      <c r="F56" s="13"/>
      <c r="G56" s="16">
        <f t="shared" si="6"/>
        <v>0</v>
      </c>
      <c r="H56" s="33">
        <f t="shared" si="7"/>
        <v>480</v>
      </c>
    </row>
    <row r="57" spans="1:8" ht="15">
      <c r="A57" s="32">
        <v>44</v>
      </c>
      <c r="B57" s="10" t="s">
        <v>26</v>
      </c>
      <c r="C57" s="10" t="s">
        <v>10</v>
      </c>
      <c r="D57" s="12">
        <v>100</v>
      </c>
      <c r="E57" s="13">
        <f t="shared" si="5"/>
        <v>1600</v>
      </c>
      <c r="F57" s="13"/>
      <c r="G57" s="16">
        <f t="shared" si="6"/>
        <v>0</v>
      </c>
      <c r="H57" s="33">
        <f t="shared" si="7"/>
        <v>1600</v>
      </c>
    </row>
    <row r="58" spans="1:8" ht="15">
      <c r="A58" s="32">
        <v>45</v>
      </c>
      <c r="B58" s="10" t="s">
        <v>22</v>
      </c>
      <c r="C58" s="10" t="s">
        <v>10</v>
      </c>
      <c r="D58" s="12">
        <v>280</v>
      </c>
      <c r="E58" s="13">
        <f t="shared" si="5"/>
        <v>4480</v>
      </c>
      <c r="F58" s="13">
        <v>0</v>
      </c>
      <c r="G58" s="16">
        <f t="shared" si="6"/>
        <v>0</v>
      </c>
      <c r="H58" s="33">
        <f t="shared" si="7"/>
        <v>4480</v>
      </c>
    </row>
    <row r="59" spans="1:8" ht="15">
      <c r="A59" s="32">
        <v>46</v>
      </c>
      <c r="B59" s="10" t="s">
        <v>27</v>
      </c>
      <c r="C59" s="10" t="s">
        <v>10</v>
      </c>
      <c r="D59" s="12">
        <v>0</v>
      </c>
      <c r="E59" s="13">
        <f t="shared" si="5"/>
        <v>0</v>
      </c>
      <c r="F59" s="13">
        <v>118</v>
      </c>
      <c r="G59" s="16">
        <f t="shared" si="6"/>
        <v>1888</v>
      </c>
      <c r="H59" s="33">
        <f t="shared" si="7"/>
        <v>1888</v>
      </c>
    </row>
    <row r="60" spans="1:8" ht="15">
      <c r="A60" s="32">
        <v>47</v>
      </c>
      <c r="B60" s="10" t="s">
        <v>28</v>
      </c>
      <c r="C60" s="10" t="s">
        <v>10</v>
      </c>
      <c r="D60" s="12">
        <v>61</v>
      </c>
      <c r="E60" s="13">
        <f t="shared" si="5"/>
        <v>976</v>
      </c>
      <c r="F60" s="13"/>
      <c r="G60" s="16">
        <f t="shared" si="6"/>
        <v>0</v>
      </c>
      <c r="H60" s="33">
        <f t="shared" si="7"/>
        <v>976</v>
      </c>
    </row>
    <row r="61" spans="1:8" ht="15">
      <c r="A61" s="32">
        <v>48</v>
      </c>
      <c r="B61" s="24" t="s">
        <v>7</v>
      </c>
      <c r="C61" s="24" t="s">
        <v>11</v>
      </c>
      <c r="D61" s="25">
        <v>25</v>
      </c>
      <c r="E61" s="26">
        <f t="shared" si="5"/>
        <v>400</v>
      </c>
      <c r="F61" s="26"/>
      <c r="G61" s="16">
        <f t="shared" si="6"/>
        <v>0</v>
      </c>
      <c r="H61" s="33">
        <f t="shared" si="7"/>
        <v>400</v>
      </c>
    </row>
    <row r="62" spans="1:8" ht="15">
      <c r="A62" s="32">
        <v>49</v>
      </c>
      <c r="B62" s="24" t="s">
        <v>29</v>
      </c>
      <c r="C62" s="24" t="s">
        <v>10</v>
      </c>
      <c r="D62" s="25"/>
      <c r="E62" s="26">
        <f t="shared" si="5"/>
        <v>0</v>
      </c>
      <c r="F62" s="26">
        <v>16</v>
      </c>
      <c r="G62" s="16">
        <f t="shared" si="6"/>
        <v>256</v>
      </c>
      <c r="H62" s="33">
        <f t="shared" si="7"/>
        <v>256</v>
      </c>
    </row>
    <row r="63" spans="1:8" ht="15">
      <c r="A63" s="32">
        <v>50</v>
      </c>
      <c r="B63" s="24" t="s">
        <v>2</v>
      </c>
      <c r="C63" s="24" t="s">
        <v>10</v>
      </c>
      <c r="D63" s="25"/>
      <c r="E63" s="26">
        <f t="shared" si="5"/>
        <v>0</v>
      </c>
      <c r="F63" s="26">
        <v>15</v>
      </c>
      <c r="G63" s="16">
        <f t="shared" si="6"/>
        <v>240</v>
      </c>
      <c r="H63" s="33">
        <f t="shared" si="7"/>
        <v>240</v>
      </c>
    </row>
    <row r="64" spans="1:8" ht="15">
      <c r="A64" s="32">
        <v>51</v>
      </c>
      <c r="B64" s="24" t="s">
        <v>30</v>
      </c>
      <c r="C64" s="24" t="s">
        <v>10</v>
      </c>
      <c r="D64" s="25">
        <v>378</v>
      </c>
      <c r="E64" s="26">
        <f t="shared" si="5"/>
        <v>6048</v>
      </c>
      <c r="F64" s="26"/>
      <c r="G64" s="16">
        <f t="shared" si="6"/>
        <v>0</v>
      </c>
      <c r="H64" s="33">
        <f t="shared" si="7"/>
        <v>6048</v>
      </c>
    </row>
    <row r="65" spans="1:8" ht="15">
      <c r="A65" s="32">
        <v>52</v>
      </c>
      <c r="B65" s="24" t="s">
        <v>3</v>
      </c>
      <c r="C65" s="24" t="s">
        <v>10</v>
      </c>
      <c r="D65" s="25"/>
      <c r="E65" s="26">
        <f t="shared" si="5"/>
        <v>0</v>
      </c>
      <c r="F65" s="26">
        <v>81</v>
      </c>
      <c r="G65" s="16">
        <f t="shared" si="6"/>
        <v>1296</v>
      </c>
      <c r="H65" s="33">
        <f t="shared" si="7"/>
        <v>1296</v>
      </c>
    </row>
    <row r="66" spans="1:8" ht="15">
      <c r="A66" s="32">
        <v>53</v>
      </c>
      <c r="B66" s="24" t="s">
        <v>3</v>
      </c>
      <c r="C66" s="24" t="s">
        <v>10</v>
      </c>
      <c r="D66" s="25"/>
      <c r="E66" s="26">
        <f t="shared" si="5"/>
        <v>0</v>
      </c>
      <c r="F66" s="26">
        <v>67</v>
      </c>
      <c r="G66" s="16">
        <f t="shared" si="6"/>
        <v>1072</v>
      </c>
      <c r="H66" s="33">
        <f t="shared" si="7"/>
        <v>1072</v>
      </c>
    </row>
    <row r="67" spans="1:8" ht="15">
      <c r="A67" s="32">
        <v>54</v>
      </c>
      <c r="B67" s="24" t="s">
        <v>3</v>
      </c>
      <c r="C67" s="24" t="s">
        <v>10</v>
      </c>
      <c r="D67" s="25"/>
      <c r="E67" s="26">
        <f t="shared" si="5"/>
        <v>0</v>
      </c>
      <c r="F67" s="26">
        <v>67</v>
      </c>
      <c r="G67" s="16">
        <f t="shared" si="6"/>
        <v>1072</v>
      </c>
      <c r="H67" s="33">
        <f t="shared" si="7"/>
        <v>1072</v>
      </c>
    </row>
    <row r="68" spans="1:8" ht="15">
      <c r="A68" s="32">
        <v>55</v>
      </c>
      <c r="B68" s="24" t="s">
        <v>31</v>
      </c>
      <c r="C68" s="24" t="s">
        <v>10</v>
      </c>
      <c r="D68" s="25">
        <v>42.5</v>
      </c>
      <c r="E68" s="26">
        <f t="shared" si="5"/>
        <v>680</v>
      </c>
      <c r="F68" s="26"/>
      <c r="G68" s="16">
        <f t="shared" si="6"/>
        <v>0</v>
      </c>
      <c r="H68" s="33">
        <f t="shared" si="7"/>
        <v>680</v>
      </c>
    </row>
    <row r="69" spans="1:8" ht="15">
      <c r="A69" s="32">
        <v>56</v>
      </c>
      <c r="B69" s="24" t="s">
        <v>0</v>
      </c>
      <c r="C69" s="24" t="s">
        <v>10</v>
      </c>
      <c r="D69" s="25">
        <v>180</v>
      </c>
      <c r="E69" s="26">
        <f t="shared" si="5"/>
        <v>2880</v>
      </c>
      <c r="F69" s="26"/>
      <c r="G69" s="16">
        <f t="shared" si="6"/>
        <v>0</v>
      </c>
      <c r="H69" s="33">
        <f t="shared" si="7"/>
        <v>2880</v>
      </c>
    </row>
    <row r="70" spans="1:8" ht="15">
      <c r="A70" s="32">
        <v>57</v>
      </c>
      <c r="B70" s="24" t="s">
        <v>32</v>
      </c>
      <c r="C70" s="24" t="s">
        <v>10</v>
      </c>
      <c r="D70" s="25">
        <v>50</v>
      </c>
      <c r="E70" s="26">
        <f t="shared" si="5"/>
        <v>800</v>
      </c>
      <c r="F70" s="26"/>
      <c r="G70" s="16">
        <f t="shared" si="6"/>
        <v>0</v>
      </c>
      <c r="H70" s="33">
        <f t="shared" si="7"/>
        <v>800</v>
      </c>
    </row>
    <row r="71" spans="1:8" ht="15">
      <c r="A71" s="32">
        <v>58</v>
      </c>
      <c r="B71" s="24" t="s">
        <v>33</v>
      </c>
      <c r="C71" s="24" t="s">
        <v>10</v>
      </c>
      <c r="D71" s="25"/>
      <c r="E71" s="26">
        <f t="shared" si="5"/>
        <v>0</v>
      </c>
      <c r="F71" s="26">
        <v>4</v>
      </c>
      <c r="G71" s="16">
        <f t="shared" si="6"/>
        <v>64</v>
      </c>
      <c r="H71" s="33">
        <f t="shared" si="7"/>
        <v>64</v>
      </c>
    </row>
    <row r="72" spans="1:8" ht="15">
      <c r="A72" s="32">
        <v>59</v>
      </c>
      <c r="B72" s="24" t="s">
        <v>34</v>
      </c>
      <c r="C72" s="24" t="s">
        <v>10</v>
      </c>
      <c r="D72" s="25">
        <v>50</v>
      </c>
      <c r="E72" s="26">
        <f t="shared" si="5"/>
        <v>800</v>
      </c>
      <c r="F72" s="26"/>
      <c r="G72" s="16">
        <f t="shared" si="6"/>
        <v>0</v>
      </c>
      <c r="H72" s="33">
        <f t="shared" si="7"/>
        <v>800</v>
      </c>
    </row>
    <row r="73" spans="1:8" ht="15">
      <c r="A73" s="32">
        <v>60</v>
      </c>
      <c r="B73" s="24" t="s">
        <v>29</v>
      </c>
      <c r="C73" s="24" t="s">
        <v>10</v>
      </c>
      <c r="D73" s="25">
        <v>130</v>
      </c>
      <c r="E73" s="26">
        <f t="shared" si="5"/>
        <v>2080</v>
      </c>
      <c r="F73" s="26">
        <v>10</v>
      </c>
      <c r="G73" s="16">
        <f t="shared" si="6"/>
        <v>160</v>
      </c>
      <c r="H73" s="33">
        <f t="shared" si="7"/>
        <v>2240</v>
      </c>
    </row>
    <row r="74" spans="1:8" ht="15">
      <c r="A74" s="32">
        <v>61</v>
      </c>
      <c r="B74" s="24" t="s">
        <v>34</v>
      </c>
      <c r="C74" s="24" t="s">
        <v>10</v>
      </c>
      <c r="D74" s="25">
        <v>20</v>
      </c>
      <c r="E74" s="26">
        <f t="shared" si="5"/>
        <v>320</v>
      </c>
      <c r="F74" s="26"/>
      <c r="G74" s="16">
        <f t="shared" si="6"/>
        <v>0</v>
      </c>
      <c r="H74" s="33">
        <f t="shared" si="7"/>
        <v>320</v>
      </c>
    </row>
    <row r="75" spans="1:8" ht="15">
      <c r="A75" s="32">
        <v>62</v>
      </c>
      <c r="B75" s="24" t="s">
        <v>17</v>
      </c>
      <c r="C75" s="24" t="s">
        <v>10</v>
      </c>
      <c r="D75" s="25">
        <v>42</v>
      </c>
      <c r="E75" s="26">
        <f t="shared" si="5"/>
        <v>672</v>
      </c>
      <c r="F75" s="26"/>
      <c r="G75" s="16">
        <f t="shared" si="6"/>
        <v>0</v>
      </c>
      <c r="H75" s="33">
        <f t="shared" si="7"/>
        <v>672</v>
      </c>
    </row>
    <row r="76" spans="1:8" ht="15">
      <c r="A76" s="32">
        <v>63</v>
      </c>
      <c r="B76" s="24" t="s">
        <v>22</v>
      </c>
      <c r="C76" s="24" t="s">
        <v>10</v>
      </c>
      <c r="D76" s="25">
        <v>43</v>
      </c>
      <c r="E76" s="26">
        <f t="shared" si="5"/>
        <v>688</v>
      </c>
      <c r="F76" s="26"/>
      <c r="G76" s="16">
        <f t="shared" si="6"/>
        <v>0</v>
      </c>
      <c r="H76" s="33">
        <f t="shared" si="7"/>
        <v>688</v>
      </c>
    </row>
    <row r="77" spans="1:8" ht="15">
      <c r="A77" s="32">
        <v>64</v>
      </c>
      <c r="B77" s="24" t="s">
        <v>35</v>
      </c>
      <c r="C77" s="24" t="s">
        <v>10</v>
      </c>
      <c r="D77" s="25">
        <v>600</v>
      </c>
      <c r="E77" s="26">
        <f t="shared" si="5"/>
        <v>9600</v>
      </c>
      <c r="F77" s="26">
        <v>200</v>
      </c>
      <c r="G77" s="16">
        <f t="shared" si="6"/>
        <v>3200</v>
      </c>
      <c r="H77" s="33">
        <f t="shared" si="7"/>
        <v>12800</v>
      </c>
    </row>
    <row r="78" spans="1:8" ht="15">
      <c r="A78" s="32">
        <v>65</v>
      </c>
      <c r="B78" s="24" t="s">
        <v>22</v>
      </c>
      <c r="C78" s="24" t="s">
        <v>10</v>
      </c>
      <c r="D78" s="25">
        <v>600</v>
      </c>
      <c r="E78" s="26">
        <f t="shared" si="5"/>
        <v>9600</v>
      </c>
      <c r="F78" s="26"/>
      <c r="G78" s="16">
        <f t="shared" si="6"/>
        <v>0</v>
      </c>
      <c r="H78" s="33">
        <f t="shared" si="7"/>
        <v>9600</v>
      </c>
    </row>
    <row r="79" spans="1:8" ht="15.75" thickBot="1">
      <c r="A79" s="34">
        <v>66</v>
      </c>
      <c r="B79" s="24" t="s">
        <v>2</v>
      </c>
      <c r="C79" s="24" t="s">
        <v>10</v>
      </c>
      <c r="D79" s="25">
        <v>96</v>
      </c>
      <c r="E79" s="26">
        <f t="shared" si="5"/>
        <v>1536</v>
      </c>
      <c r="F79" s="26"/>
      <c r="G79" s="30"/>
      <c r="H79" s="35">
        <f t="shared" si="7"/>
        <v>1536</v>
      </c>
    </row>
    <row r="80" spans="1:8" ht="15.75" thickBot="1">
      <c r="A80" s="31"/>
      <c r="B80" s="45"/>
      <c r="C80" s="45"/>
      <c r="D80" s="17">
        <f>SUM(D5:D79)</f>
        <v>7034</v>
      </c>
      <c r="E80" s="17">
        <f>SUM(E5:E79)</f>
        <v>112544</v>
      </c>
      <c r="F80" s="17">
        <f>SUM(F5:F79)</f>
        <v>1403</v>
      </c>
      <c r="G80" s="17">
        <f>SUM(G5:G79)</f>
        <v>22448</v>
      </c>
      <c r="H80" s="18">
        <f>SUM(H5:H79)</f>
        <v>134992</v>
      </c>
    </row>
    <row r="81" spans="6:8" ht="11.25">
      <c r="F81" s="6"/>
      <c r="H81" s="21">
        <v>0</v>
      </c>
    </row>
    <row r="82" spans="6:8" ht="11.25">
      <c r="F82" s="44"/>
      <c r="G82" s="44"/>
      <c r="H82" s="44"/>
    </row>
    <row r="84" spans="2:7" ht="11.25">
      <c r="B84" s="43"/>
      <c r="C84" s="43"/>
      <c r="D84" s="43"/>
      <c r="E84" s="43"/>
      <c r="F84" s="43"/>
      <c r="G84" s="20"/>
    </row>
    <row r="85" spans="2:8" ht="11.25">
      <c r="B85" s="43"/>
      <c r="C85" s="43"/>
      <c r="D85" s="43"/>
      <c r="E85" s="43"/>
      <c r="F85" s="43"/>
      <c r="G85" s="20">
        <v>0</v>
      </c>
      <c r="H85" s="1">
        <v>0</v>
      </c>
    </row>
  </sheetData>
  <sheetProtection/>
  <mergeCells count="7">
    <mergeCell ref="A1:H1"/>
    <mergeCell ref="A2:H2"/>
    <mergeCell ref="A4:C4"/>
    <mergeCell ref="B85:F85"/>
    <mergeCell ref="F82:H82"/>
    <mergeCell ref="B80:C80"/>
    <mergeCell ref="B84:F84"/>
  </mergeCells>
  <dataValidations count="3">
    <dataValidation type="list" allowBlank="1" showInputMessage="1" showErrorMessage="1" sqref="C16:C36 C53:C79">
      <formula1>#REF!</formula1>
    </dataValidation>
    <dataValidation type="list" allowBlank="1" showInputMessage="1" showErrorMessage="1" sqref="C37:C52 C5:C15">
      <formula1>#REF!</formula1>
    </dataValidation>
    <dataValidation type="list" allowBlank="1" showInputMessage="1" showErrorMessage="1" sqref="B5:B36">
      <formula1>#REF!</formula1>
    </dataValidation>
  </dataValidations>
  <printOptions/>
  <pageMargins left="0.4330708661417323" right="0.2362204724409449" top="0.15748031496062992" bottom="0.15748031496062992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jozef.hernik</dc:creator>
  <cp:keywords/>
  <dc:description/>
  <cp:lastModifiedBy>krzysztof.nowakowski</cp:lastModifiedBy>
  <cp:lastPrinted>2021-07-01T08:06:34Z</cp:lastPrinted>
  <dcterms:created xsi:type="dcterms:W3CDTF">2015-02-17T14:31:33Z</dcterms:created>
  <dcterms:modified xsi:type="dcterms:W3CDTF">2021-07-01T08:23:38Z</dcterms:modified>
  <cp:category/>
  <cp:version/>
  <cp:contentType/>
  <cp:contentStatus/>
</cp:coreProperties>
</file>