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 przetarg nieograniczony\TWI.3201.8.2024 - paliwo sektorowe\3. SWZ + załączniki\"/>
    </mc:Choice>
  </mc:AlternateContent>
  <xr:revisionPtr revIDLastSave="0" documentId="13_ncr:1_{71849F9F-2976-4E8B-9EB8-2C6632F57B3A}" xr6:coauthVersionLast="47" xr6:coauthVersionMax="47" xr10:uidLastSave="{00000000-0000-0000-0000-000000000000}"/>
  <bookViews>
    <workbookView xWindow="-108" yWindow="-108" windowWidth="23256" windowHeight="12576" xr2:uid="{72C59692-8829-4F3C-ACE9-2FCF3916AFF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 s="1"/>
  <c r="F14" i="1"/>
  <c r="H14" i="1" s="1"/>
  <c r="F12" i="1"/>
  <c r="H12" i="1" s="1"/>
  <c r="I16" i="1" l="1"/>
  <c r="J16" i="1" s="1"/>
  <c r="H17" i="1"/>
  <c r="I12" i="1"/>
  <c r="J12" i="1" s="1"/>
  <c r="I14" i="1"/>
  <c r="J14" i="1" s="1"/>
  <c r="J17" i="1" l="1"/>
  <c r="I17" i="1"/>
</calcChain>
</file>

<file path=xl/sharedStrings.xml><?xml version="1.0" encoding="utf-8"?>
<sst xmlns="http://schemas.openxmlformats.org/spreadsheetml/2006/main" count="37" uniqueCount="26">
  <si>
    <t>Lp.</t>
  </si>
  <si>
    <t>Przedmiot zamówienia</t>
  </si>
  <si>
    <t>Upust stacji paliw</t>
  </si>
  <si>
    <t xml:space="preserve"> z upustem</t>
  </si>
  <si>
    <t>Wartość netto</t>
  </si>
  <si>
    <t xml:space="preserve">Wartość brutto </t>
  </si>
  <si>
    <t>X</t>
  </si>
  <si>
    <t>Benzyna bezołowiowa 95</t>
  </si>
  <si>
    <t>Płyn AdBlue</t>
  </si>
  <si>
    <t xml:space="preserve">RAZEM </t>
  </si>
  <si>
    <t>(do dwóch miejsc po przecinku)</t>
  </si>
  <si>
    <t>(w związku z tym, że producent podaje cenę za m3 paliwa– dla potrzeb niniejszego zamówienia cenę za 1 l paliwa należy podać z dokładnością do 3 miejsc po przecinku)</t>
  </si>
  <si>
    <t>Ilość w litrach zamawianego paliwa/płynu AdBlue</t>
  </si>
  <si>
    <t>[zł/l]</t>
  </si>
  <si>
    <t>[l]</t>
  </si>
  <si>
    <t>(wartość z kolumny              8 powiększona o należny podatek VAT, w zaokrągleniu do dwóch miejsc po przecinku)</t>
  </si>
  <si>
    <t>Kwota podatku VAT 23%</t>
  </si>
  <si>
    <t>[zł]</t>
  </si>
  <si>
    <r>
      <t xml:space="preserve">Cena jednostkowa </t>
    </r>
    <r>
      <rPr>
        <b/>
        <sz val="10"/>
        <color rgb="FF000000"/>
        <rFont val="Calibri"/>
        <family val="2"/>
        <charset val="238"/>
        <scheme val="minor"/>
      </rPr>
      <t>netto 1 litra paliwa/1 litra płynu AdBlue</t>
    </r>
  </si>
  <si>
    <t>Załącznik nr 2 do SWZ</t>
  </si>
  <si>
    <t>Olej napędowy ON</t>
  </si>
  <si>
    <t>w dniu 05.08.2024 r.</t>
  </si>
  <si>
    <t>FORMULARZ CENOWY</t>
  </si>
  <si>
    <t>Znak sprawy: TWI.3201.8.2024</t>
  </si>
  <si>
    <r>
      <t xml:space="preserve">Cena jednostkowa zakupu </t>
    </r>
    <r>
      <rPr>
        <b/>
        <sz val="10"/>
        <color rgb="FF000000"/>
        <rFont val="Calibri"/>
        <family val="2"/>
        <charset val="238"/>
        <scheme val="minor"/>
      </rPr>
      <t xml:space="preserve">netto 
</t>
    </r>
    <r>
      <rPr>
        <sz val="10"/>
        <color rgb="FF000000"/>
        <rFont val="Calibri"/>
        <family val="2"/>
        <charset val="238"/>
        <scheme val="minor"/>
      </rPr>
      <t xml:space="preserve">1 litra paliwa 
u producenta </t>
    </r>
    <r>
      <rPr>
        <sz val="10"/>
        <color rgb="FFFF0000"/>
        <rFont val="Calibri"/>
        <family val="2"/>
        <charset val="238"/>
        <scheme val="minor"/>
      </rPr>
      <t xml:space="preserve">…........................ </t>
    </r>
    <r>
      <rPr>
        <sz val="7"/>
        <color rgb="FFFF0000"/>
        <rFont val="Calibri"/>
        <family val="2"/>
        <charset val="238"/>
        <scheme val="minor"/>
      </rPr>
      <t>(wpisać nazwę producenta)</t>
    </r>
  </si>
  <si>
    <r>
      <t xml:space="preserve">Cena jednostkowa </t>
    </r>
    <r>
      <rPr>
        <b/>
        <sz val="10"/>
        <color rgb="FF000000"/>
        <rFont val="Calibri"/>
        <family val="2"/>
        <charset val="238"/>
        <scheme val="minor"/>
      </rPr>
      <t xml:space="preserve">netto 1 litra AdBlue obowiązująca na stacji paliw Wykonawcy
</t>
    </r>
    <r>
      <rPr>
        <sz val="8"/>
        <color rgb="FF000000"/>
        <rFont val="Calibri"/>
        <family val="2"/>
        <charset val="238"/>
        <scheme val="minor"/>
      </rPr>
      <t>(wynikającą z ceny podaej na dystrybutorze)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</si>
</sst>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6" tint="0.5999938962981048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1">
    <cellStyle name="Normalny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1D9EFF"/>
      <color rgb="FF4FC0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6A16-2B7F-4F52-B9A9-0BAA684823FB}">
  <dimension ref="A2:J17"/>
  <sheetViews>
    <sheetView tabSelected="1" topLeftCell="A4" workbookViewId="0">
      <selection activeCell="E7" sqref="E7:E8"/>
    </sheetView>
  </sheetViews>
  <sheetFormatPr defaultRowHeight="14.4" x14ac:dyDescent="0.3"/>
  <cols>
    <col min="1" max="1" width="4.109375" customWidth="1"/>
    <col min="2" max="2" width="21" customWidth="1"/>
    <col min="3" max="3" width="16" customWidth="1"/>
    <col min="4" max="4" width="17.109375" customWidth="1"/>
    <col min="5" max="5" width="9.109375" customWidth="1"/>
    <col min="6" max="6" width="12.44140625" customWidth="1"/>
    <col min="7" max="7" width="13.33203125" customWidth="1"/>
    <col min="8" max="8" width="15.6640625" customWidth="1"/>
    <col min="9" max="9" width="10.6640625" customWidth="1"/>
    <col min="10" max="10" width="15.5546875" customWidth="1"/>
  </cols>
  <sheetData>
    <row r="2" spans="1:10" x14ac:dyDescent="0.3">
      <c r="H2" s="32" t="s">
        <v>19</v>
      </c>
      <c r="I2" s="33"/>
      <c r="J2" s="33"/>
    </row>
    <row r="3" spans="1:10" ht="15.6" x14ac:dyDescent="0.3">
      <c r="C3" s="67" t="s">
        <v>22</v>
      </c>
      <c r="D3" s="67"/>
      <c r="E3" s="67"/>
      <c r="F3" s="67"/>
      <c r="G3" s="67"/>
      <c r="H3" s="67"/>
      <c r="I3" s="18"/>
      <c r="J3" s="18"/>
    </row>
    <row r="4" spans="1:10" x14ac:dyDescent="0.3">
      <c r="B4" s="42" t="s">
        <v>23</v>
      </c>
      <c r="C4" s="42"/>
      <c r="H4" s="19"/>
      <c r="I4" s="18"/>
      <c r="J4" s="18"/>
    </row>
    <row r="5" spans="1:10" ht="15" thickBot="1" x14ac:dyDescent="0.35"/>
    <row r="6" spans="1:10" ht="15" thickBot="1" x14ac:dyDescent="0.35">
      <c r="A6" s="20">
        <v>1</v>
      </c>
      <c r="B6" s="1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3">
        <v>10</v>
      </c>
    </row>
    <row r="7" spans="1:10" ht="72" customHeight="1" x14ac:dyDescent="0.3">
      <c r="A7" s="57" t="s">
        <v>0</v>
      </c>
      <c r="B7" s="58" t="s">
        <v>1</v>
      </c>
      <c r="C7" s="55" t="s">
        <v>24</v>
      </c>
      <c r="D7" s="36" t="s">
        <v>25</v>
      </c>
      <c r="E7" s="54" t="s">
        <v>2</v>
      </c>
      <c r="F7" s="5" t="s">
        <v>18</v>
      </c>
      <c r="G7" s="34" t="s">
        <v>12</v>
      </c>
      <c r="H7" s="36" t="s">
        <v>4</v>
      </c>
      <c r="I7" s="34" t="s">
        <v>16</v>
      </c>
      <c r="J7" s="36" t="s">
        <v>5</v>
      </c>
    </row>
    <row r="8" spans="1:10" ht="25.5" customHeight="1" thickBot="1" x14ac:dyDescent="0.35">
      <c r="A8" s="57"/>
      <c r="B8" s="59"/>
      <c r="C8" s="56"/>
      <c r="D8" s="37"/>
      <c r="E8" s="35"/>
      <c r="F8" s="17" t="s">
        <v>3</v>
      </c>
      <c r="G8" s="35"/>
      <c r="H8" s="37"/>
      <c r="I8" s="35"/>
      <c r="J8" s="37"/>
    </row>
    <row r="9" spans="1:10" ht="15" thickBot="1" x14ac:dyDescent="0.35">
      <c r="A9" s="57"/>
      <c r="B9" s="59"/>
      <c r="C9" s="22" t="s">
        <v>21</v>
      </c>
      <c r="D9" s="22" t="s">
        <v>21</v>
      </c>
      <c r="E9" s="6"/>
      <c r="F9" s="7"/>
      <c r="G9" s="6"/>
      <c r="H9" s="6"/>
      <c r="I9" s="6"/>
      <c r="J9" s="8"/>
    </row>
    <row r="10" spans="1:10" ht="15" thickBot="1" x14ac:dyDescent="0.35">
      <c r="A10" s="57"/>
      <c r="B10" s="60"/>
      <c r="C10" s="10" t="s">
        <v>13</v>
      </c>
      <c r="D10" s="11" t="s">
        <v>13</v>
      </c>
      <c r="E10" s="11" t="s">
        <v>13</v>
      </c>
      <c r="F10" s="11" t="s">
        <v>13</v>
      </c>
      <c r="G10" s="12" t="s">
        <v>14</v>
      </c>
      <c r="H10" s="11" t="s">
        <v>13</v>
      </c>
      <c r="I10" s="13" t="s">
        <v>17</v>
      </c>
      <c r="J10" s="4" t="s">
        <v>17</v>
      </c>
    </row>
    <row r="11" spans="1:10" ht="88.5" customHeight="1" thickBot="1" x14ac:dyDescent="0.35">
      <c r="A11" s="57"/>
      <c r="B11" s="60"/>
      <c r="C11" s="14" t="s">
        <v>11</v>
      </c>
      <c r="D11" s="15" t="s">
        <v>10</v>
      </c>
      <c r="E11" s="15" t="s">
        <v>10</v>
      </c>
      <c r="F11" s="15" t="s">
        <v>10</v>
      </c>
      <c r="G11" s="16"/>
      <c r="H11" s="15" t="s">
        <v>10</v>
      </c>
      <c r="I11" s="16"/>
      <c r="J11" s="15" t="s">
        <v>15</v>
      </c>
    </row>
    <row r="12" spans="1:10" x14ac:dyDescent="0.3">
      <c r="A12" s="57">
        <v>1</v>
      </c>
      <c r="B12" s="61" t="s">
        <v>20</v>
      </c>
      <c r="C12" s="63"/>
      <c r="D12" s="39" t="s">
        <v>6</v>
      </c>
      <c r="E12" s="49"/>
      <c r="F12" s="52">
        <f>C12-E12</f>
        <v>0</v>
      </c>
      <c r="G12" s="49">
        <v>46800</v>
      </c>
      <c r="H12" s="47">
        <f>F12*G12</f>
        <v>0</v>
      </c>
      <c r="I12" s="43">
        <f>H12*23%</f>
        <v>0</v>
      </c>
      <c r="J12" s="45">
        <f>H12+I12</f>
        <v>0</v>
      </c>
    </row>
    <row r="13" spans="1:10" ht="15" thickBot="1" x14ac:dyDescent="0.35">
      <c r="A13" s="57"/>
      <c r="B13" s="62"/>
      <c r="C13" s="64"/>
      <c r="D13" s="40"/>
      <c r="E13" s="50"/>
      <c r="F13" s="53"/>
      <c r="G13" s="50"/>
      <c r="H13" s="48"/>
      <c r="I13" s="44"/>
      <c r="J13" s="46"/>
    </row>
    <row r="14" spans="1:10" x14ac:dyDescent="0.3">
      <c r="A14" s="57">
        <v>2</v>
      </c>
      <c r="B14" s="61" t="s">
        <v>7</v>
      </c>
      <c r="C14" s="38"/>
      <c r="D14" s="39" t="s">
        <v>6</v>
      </c>
      <c r="E14" s="41"/>
      <c r="F14" s="65">
        <f>C14-E14</f>
        <v>0</v>
      </c>
      <c r="G14" s="49">
        <v>2300</v>
      </c>
      <c r="H14" s="43">
        <f>F14*G14</f>
        <v>0</v>
      </c>
      <c r="I14" s="43">
        <f>H14*23%</f>
        <v>0</v>
      </c>
      <c r="J14" s="43">
        <f>H14+I14</f>
        <v>0</v>
      </c>
    </row>
    <row r="15" spans="1:10" ht="15" thickBot="1" x14ac:dyDescent="0.35">
      <c r="A15" s="57"/>
      <c r="B15" s="62"/>
      <c r="C15" s="38"/>
      <c r="D15" s="40"/>
      <c r="E15" s="41"/>
      <c r="F15" s="66"/>
      <c r="G15" s="50"/>
      <c r="H15" s="44"/>
      <c r="I15" s="44"/>
      <c r="J15" s="44"/>
    </row>
    <row r="16" spans="1:10" ht="15" thickBot="1" x14ac:dyDescent="0.35">
      <c r="A16" s="21">
        <v>3</v>
      </c>
      <c r="B16" s="23" t="s">
        <v>8</v>
      </c>
      <c r="C16" s="9" t="s">
        <v>6</v>
      </c>
      <c r="D16" s="24"/>
      <c r="E16" s="25"/>
      <c r="F16" s="26">
        <f>D16-E16</f>
        <v>0</v>
      </c>
      <c r="G16" s="25">
        <v>500</v>
      </c>
      <c r="H16" s="27">
        <f>F16*G16</f>
        <v>0</v>
      </c>
      <c r="I16" s="28">
        <f>H16*23%</f>
        <v>0</v>
      </c>
      <c r="J16" s="29">
        <f>H16+I16</f>
        <v>0</v>
      </c>
    </row>
    <row r="17" spans="1:10" ht="21.6" thickBot="1" x14ac:dyDescent="0.35">
      <c r="A17" s="51" t="s">
        <v>9</v>
      </c>
      <c r="B17" s="51"/>
      <c r="C17" s="51"/>
      <c r="D17" s="51"/>
      <c r="E17" s="51"/>
      <c r="F17" s="51"/>
      <c r="G17" s="51"/>
      <c r="H17" s="30">
        <f>SUM(H12:H16)</f>
        <v>0</v>
      </c>
      <c r="I17" s="30">
        <f t="shared" ref="I17:J17" si="0">SUM(I12:I16)</f>
        <v>0</v>
      </c>
      <c r="J17" s="31">
        <f t="shared" si="0"/>
        <v>0</v>
      </c>
    </row>
  </sheetData>
  <mergeCells count="33">
    <mergeCell ref="A17:G17"/>
    <mergeCell ref="F12:F13"/>
    <mergeCell ref="G12:G13"/>
    <mergeCell ref="E7:E8"/>
    <mergeCell ref="D7:D8"/>
    <mergeCell ref="C7:C8"/>
    <mergeCell ref="A7:A11"/>
    <mergeCell ref="B7:B11"/>
    <mergeCell ref="B12:B13"/>
    <mergeCell ref="A12:A13"/>
    <mergeCell ref="C12:C13"/>
    <mergeCell ref="D12:D13"/>
    <mergeCell ref="F14:F15"/>
    <mergeCell ref="G14:G15"/>
    <mergeCell ref="A14:A15"/>
    <mergeCell ref="B14:B15"/>
    <mergeCell ref="C14:C15"/>
    <mergeCell ref="D14:D15"/>
    <mergeCell ref="E14:E15"/>
    <mergeCell ref="B4:C4"/>
    <mergeCell ref="J14:J15"/>
    <mergeCell ref="J12:J13"/>
    <mergeCell ref="H12:H13"/>
    <mergeCell ref="I12:I13"/>
    <mergeCell ref="E12:E13"/>
    <mergeCell ref="H14:H15"/>
    <mergeCell ref="I14:I15"/>
    <mergeCell ref="H2:J2"/>
    <mergeCell ref="G7:G8"/>
    <mergeCell ref="H7:H8"/>
    <mergeCell ref="I7:I8"/>
    <mergeCell ref="J7:J8"/>
    <mergeCell ref="C3:H3"/>
  </mergeCells>
  <conditionalFormatting sqref="F12:F16">
    <cfRule type="cellIs" dxfId="1" priority="1" operator="equal">
      <formula>0</formula>
    </cfRule>
  </conditionalFormatting>
  <conditionalFormatting sqref="H12:J17">
    <cfRule type="cellIs" dxfId="0" priority="2" operator="equal">
      <formula>0</formula>
    </cfRule>
    <cfRule type="cellIs" priority="4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Głowacka</dc:creator>
  <cp:lastModifiedBy>AI</cp:lastModifiedBy>
  <cp:lastPrinted>2023-05-26T12:04:47Z</cp:lastPrinted>
  <dcterms:created xsi:type="dcterms:W3CDTF">2023-05-26T11:21:32Z</dcterms:created>
  <dcterms:modified xsi:type="dcterms:W3CDTF">2024-07-30T08:21:15Z</dcterms:modified>
</cp:coreProperties>
</file>