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Elara\publiczny\TT\ZZ_DOK\2024\Gdynia_Leborska_Kolobrzeska\"/>
    </mc:Choice>
  </mc:AlternateContent>
  <bookViews>
    <workbookView xWindow="-105" yWindow="-105" windowWidth="23250" windowHeight="12450"/>
  </bookViews>
  <sheets>
    <sheet name="TES 302" sheetId="1" r:id="rId1"/>
  </sheets>
  <definedNames>
    <definedName name="_xlnm.Print_Area" localSheetId="0">'TES 302'!$A$5:$C$19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" l="1"/>
  <c r="J21" i="1"/>
  <c r="H21" i="1"/>
  <c r="F22" i="1"/>
  <c r="N17" i="1"/>
  <c r="N14" i="1"/>
  <c r="N11" i="1"/>
  <c r="J11" i="1"/>
  <c r="F11" i="1"/>
  <c r="J17" i="1"/>
  <c r="J14" i="1"/>
  <c r="H17" i="1"/>
  <c r="H14" i="1"/>
  <c r="H19" i="1" s="1"/>
  <c r="H11" i="1"/>
  <c r="J19" i="1" l="1"/>
  <c r="J22" i="1" s="1"/>
  <c r="J23" i="1"/>
  <c r="H23" i="1"/>
  <c r="H22" i="1"/>
  <c r="L19" i="1"/>
  <c r="F19" i="1"/>
  <c r="F21" i="1" s="1"/>
  <c r="C19" i="1"/>
  <c r="L22" i="1" l="1"/>
  <c r="N19" i="1"/>
  <c r="N16" i="1"/>
  <c r="N10" i="1" l="1"/>
  <c r="L17" i="1"/>
  <c r="F17" i="1"/>
  <c r="C17" i="1"/>
  <c r="C14" i="1" l="1"/>
  <c r="C11" i="1"/>
  <c r="L11" i="1"/>
  <c r="N13" i="1"/>
  <c r="L14" i="1" l="1"/>
  <c r="F14" i="1"/>
  <c r="F23" i="1" s="1"/>
  <c r="L23" i="1" l="1"/>
</calcChain>
</file>

<file path=xl/sharedStrings.xml><?xml version="1.0" encoding="utf-8"?>
<sst xmlns="http://schemas.openxmlformats.org/spreadsheetml/2006/main" count="42" uniqueCount="32">
  <si>
    <t>Lp.</t>
  </si>
  <si>
    <t>OPIS  ELEMENTU  ROBÓT</t>
  </si>
  <si>
    <t>Jednostka Miary</t>
  </si>
  <si>
    <t>Ilość</t>
  </si>
  <si>
    <t>HARMONOGRAM REALIZACJI ROBÓT I FAKTUROWANIA</t>
  </si>
  <si>
    <t>I</t>
  </si>
  <si>
    <t>Umowa nr:</t>
  </si>
  <si>
    <t>WARTOŚĆ 
ELEMENTU 
ROBÓT 
netto zł</t>
  </si>
  <si>
    <t>Miesiąc</t>
  </si>
  <si>
    <t>WARTOŚĆ 10% PO ODBIORZE KOŃCOWYM PRZEDMIOTU UMOWY</t>
  </si>
  <si>
    <t>Płatność narastająco:</t>
  </si>
  <si>
    <t>Wartość</t>
  </si>
  <si>
    <t>Pozostało do zafakturowania:</t>
  </si>
  <si>
    <t>Zaawansowanie %:</t>
  </si>
  <si>
    <t>II</t>
  </si>
  <si>
    <t>Etap 1</t>
  </si>
  <si>
    <t>Etap 2</t>
  </si>
  <si>
    <t>1.1</t>
  </si>
  <si>
    <t>2.1</t>
  </si>
  <si>
    <t>Płatność za Etap 1:</t>
  </si>
  <si>
    <t>Płatność za Etap 2:</t>
  </si>
  <si>
    <t>3.1</t>
  </si>
  <si>
    <t>Etap 3</t>
  </si>
  <si>
    <t>III</t>
  </si>
  <si>
    <t>Płatność za Etap 3:</t>
  </si>
  <si>
    <t>Przyłączenie wodociągu do istniejącej sieci</t>
  </si>
  <si>
    <t>Razem I-III:</t>
  </si>
  <si>
    <t>Termin wykonania robót: 4 miesiące od dnia podpisania umowy
Termin wykonania umowy: 6 miesięcy od dnia podpisania umowy</t>
  </si>
  <si>
    <t>HARMONOGRAM REALIZACJI ROBÓT I FAKTUROWANIA (wzór)</t>
  </si>
  <si>
    <r>
      <t xml:space="preserve">Zadanie: </t>
    </r>
    <r>
      <rPr>
        <sz val="14"/>
        <color theme="1"/>
        <rFont val="Calibri"/>
        <family val="2"/>
        <charset val="238"/>
        <scheme val="minor"/>
      </rPr>
      <t>Budowa sieci wodociągowej w ulicach Lęborskiej i Kołobrzeskiej w Gdyni</t>
    </r>
  </si>
  <si>
    <t>Budowa wodociągu na odcinku W1 – W6 – W9</t>
  </si>
  <si>
    <t>Budowa wodociągu na odcinku W6 – W16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</si>
</sst>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5]General"/>
    <numFmt numFmtId="165" formatCode="&quot; &quot;#,##0.00&quot;      &quot;;&quot;-&quot;#,##0.00&quot;      &quot;;&quot; -&quot;#&quot;      &quot;;&quot; &quot;@&quot; &quot;"/>
  </numFmts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theme="1"/>
      <name val="Times New Roman"/>
      <family val="1"/>
      <charset val="238"/>
    </font>
    <font>
      <b/>
      <sz val="12"/>
      <color rgb="FF00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 diagonalDown="1"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 diagonalDown="1">
      <left style="thin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6">
    <xf numFmtId="0" fontId="0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10" fillId="0" borderId="0"/>
    <xf numFmtId="0" fontId="5" fillId="0" borderId="0" applyNumberFormat="0" applyFont="0" applyFill="0" applyBorder="0" applyAlignment="0" applyProtection="0">
      <alignment vertical="top"/>
    </xf>
    <xf numFmtId="164" fontId="11" fillId="0" borderId="0"/>
    <xf numFmtId="165" fontId="11" fillId="0" borderId="0" applyFont="0" applyBorder="0" applyProtection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9" fontId="14" fillId="0" borderId="0" applyFont="0" applyFill="0" applyBorder="0" applyAlignment="0" applyProtection="0"/>
  </cellStyleXfs>
  <cellXfs count="107">
    <xf numFmtId="0" fontId="0" fillId="0" borderId="0" xfId="0"/>
    <xf numFmtId="4" fontId="0" fillId="0" borderId="0" xfId="0" applyNumberForma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4" fontId="2" fillId="3" borderId="1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3" borderId="16" xfId="0" applyNumberFormat="1" applyFont="1" applyFill="1" applyBorder="1" applyAlignment="1">
      <alignment horizontal="center" vertical="center" wrapText="1"/>
    </xf>
    <xf numFmtId="4" fontId="3" fillId="3" borderId="21" xfId="0" applyNumberFormat="1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9" fillId="0" borderId="0" xfId="0" applyNumberFormat="1" applyFont="1"/>
    <xf numFmtId="0" fontId="3" fillId="2" borderId="14" xfId="0" applyFont="1" applyFill="1" applyBorder="1" applyAlignment="1">
      <alignment horizontal="center" vertical="center" wrapText="1"/>
    </xf>
    <xf numFmtId="0" fontId="13" fillId="0" borderId="0" xfId="0" applyFont="1"/>
    <xf numFmtId="0" fontId="2" fillId="2" borderId="24" xfId="0" applyFont="1" applyFill="1" applyBorder="1" applyAlignment="1">
      <alignment horizontal="center" vertical="center" wrapText="1"/>
    </xf>
    <xf numFmtId="4" fontId="3" fillId="2" borderId="25" xfId="0" applyNumberFormat="1" applyFont="1" applyFill="1" applyBorder="1" applyAlignment="1">
      <alignment horizontal="center" vertical="center" wrapText="1"/>
    </xf>
    <xf numFmtId="4" fontId="3" fillId="2" borderId="26" xfId="0" applyNumberFormat="1" applyFont="1" applyFill="1" applyBorder="1" applyAlignment="1">
      <alignment horizontal="center" vertical="center" wrapText="1"/>
    </xf>
    <xf numFmtId="4" fontId="3" fillId="2" borderId="27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vertical="center"/>
    </xf>
    <xf numFmtId="0" fontId="2" fillId="5" borderId="24" xfId="0" applyFont="1" applyFill="1" applyBorder="1" applyAlignment="1">
      <alignment horizontal="center" vertical="center" wrapText="1"/>
    </xf>
    <xf numFmtId="4" fontId="3" fillId="5" borderId="25" xfId="0" applyNumberFormat="1" applyFont="1" applyFill="1" applyBorder="1" applyAlignment="1">
      <alignment horizontal="center" vertical="center" wrapText="1"/>
    </xf>
    <xf numFmtId="4" fontId="3" fillId="5" borderId="26" xfId="0" applyNumberFormat="1" applyFont="1" applyFill="1" applyBorder="1" applyAlignment="1">
      <alignment horizontal="center" vertical="center" wrapText="1"/>
    </xf>
    <xf numFmtId="4" fontId="3" fillId="5" borderId="27" xfId="0" applyNumberFormat="1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  <xf numFmtId="0" fontId="7" fillId="3" borderId="16" xfId="0" applyFont="1" applyFill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1"/>
    </xf>
    <xf numFmtId="0" fontId="7" fillId="5" borderId="25" xfId="0" applyFont="1" applyFill="1" applyBorder="1" applyAlignment="1">
      <alignment horizontal="left" vertical="center" wrapText="1" indent="1"/>
    </xf>
    <xf numFmtId="0" fontId="7" fillId="2" borderId="25" xfId="0" applyFont="1" applyFill="1" applyBorder="1" applyAlignment="1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 indent="1"/>
    </xf>
    <xf numFmtId="4" fontId="0" fillId="0" borderId="6" xfId="0" applyNumberFormat="1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 wrapText="1"/>
    </xf>
    <xf numFmtId="4" fontId="0" fillId="0" borderId="37" xfId="0" applyNumberFormat="1" applyBorder="1" applyAlignment="1">
      <alignment vertical="center"/>
    </xf>
    <xf numFmtId="0" fontId="12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4" fontId="2" fillId="3" borderId="16" xfId="0" applyNumberFormat="1" applyFont="1" applyFill="1" applyBorder="1" applyAlignment="1">
      <alignment horizontal="center" vertical="center" wrapText="1"/>
    </xf>
    <xf numFmtId="4" fontId="2" fillId="3" borderId="21" xfId="0" applyNumberFormat="1" applyFont="1" applyFill="1" applyBorder="1" applyAlignment="1">
      <alignment horizontal="center" vertical="center" wrapText="1"/>
    </xf>
    <xf numFmtId="4" fontId="2" fillId="3" borderId="22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 inden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0" fillId="0" borderId="14" xfId="0" applyNumberFormat="1" applyBorder="1" applyAlignment="1">
      <alignment horizontal="right" vertical="center"/>
    </xf>
    <xf numFmtId="4" fontId="3" fillId="4" borderId="36" xfId="0" applyNumberFormat="1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right" vertical="center"/>
    </xf>
    <xf numFmtId="4" fontId="0" fillId="0" borderId="35" xfId="0" applyNumberFormat="1" applyBorder="1" applyAlignment="1">
      <alignment horizontal="right" vertical="center"/>
    </xf>
    <xf numFmtId="4" fontId="3" fillId="4" borderId="5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3" fillId="5" borderId="28" xfId="0" applyNumberFormat="1" applyFont="1" applyFill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0" fontId="0" fillId="0" borderId="0" xfId="0" applyAlignment="1">
      <alignment horizontal="right"/>
    </xf>
    <xf numFmtId="4" fontId="0" fillId="0" borderId="10" xfId="0" applyNumberFormat="1" applyBorder="1" applyAlignment="1">
      <alignment vertical="center"/>
    </xf>
    <xf numFmtId="4" fontId="0" fillId="0" borderId="38" xfId="0" applyNumberFormat="1" applyBorder="1" applyAlignment="1">
      <alignment vertical="center"/>
    </xf>
    <xf numFmtId="4" fontId="0" fillId="0" borderId="17" xfId="0" applyNumberFormat="1" applyBorder="1" applyAlignment="1">
      <alignment vertical="center"/>
    </xf>
    <xf numFmtId="4" fontId="3" fillId="0" borderId="28" xfId="0" applyNumberFormat="1" applyFont="1" applyFill="1" applyBorder="1" applyAlignment="1">
      <alignment horizontal="right" vertical="center"/>
    </xf>
    <xf numFmtId="4" fontId="3" fillId="4" borderId="39" xfId="0" applyNumberFormat="1" applyFont="1" applyFill="1" applyBorder="1" applyAlignment="1">
      <alignment vertical="center"/>
    </xf>
    <xf numFmtId="0" fontId="2" fillId="4" borderId="41" xfId="0" applyFont="1" applyFill="1" applyBorder="1" applyAlignment="1">
      <alignment horizontal="center" vertical="center"/>
    </xf>
    <xf numFmtId="4" fontId="0" fillId="0" borderId="41" xfId="0" applyNumberFormat="1" applyBorder="1" applyAlignment="1">
      <alignment vertical="center"/>
    </xf>
    <xf numFmtId="4" fontId="3" fillId="4" borderId="40" xfId="0" applyNumberFormat="1" applyFont="1" applyFill="1" applyBorder="1" applyAlignment="1">
      <alignment vertical="center"/>
    </xf>
    <xf numFmtId="4" fontId="2" fillId="3" borderId="39" xfId="0" applyNumberFormat="1" applyFont="1" applyFill="1" applyBorder="1" applyAlignment="1">
      <alignment horizontal="center" vertical="center" wrapText="1"/>
    </xf>
    <xf numFmtId="4" fontId="0" fillId="0" borderId="42" xfId="0" applyNumberFormat="1" applyBorder="1" applyAlignment="1">
      <alignment vertical="center"/>
    </xf>
    <xf numFmtId="4" fontId="0" fillId="0" borderId="43" xfId="0" applyNumberFormat="1" applyBorder="1" applyAlignment="1">
      <alignment vertical="center"/>
    </xf>
    <xf numFmtId="4" fontId="3" fillId="5" borderId="40" xfId="0" applyNumberFormat="1" applyFont="1" applyFill="1" applyBorder="1" applyAlignment="1">
      <alignment vertical="center"/>
    </xf>
    <xf numFmtId="4" fontId="0" fillId="0" borderId="39" xfId="0" applyNumberFormat="1" applyBorder="1" applyAlignment="1">
      <alignment vertical="center"/>
    </xf>
    <xf numFmtId="4" fontId="3" fillId="2" borderId="40" xfId="0" applyNumberFormat="1" applyFont="1" applyFill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4" borderId="44" xfId="0" applyNumberFormat="1" applyFont="1" applyFill="1" applyBorder="1" applyAlignment="1">
      <alignment vertical="center"/>
    </xf>
    <xf numFmtId="0" fontId="2" fillId="4" borderId="22" xfId="0" applyFont="1" applyFill="1" applyBorder="1" applyAlignment="1">
      <alignment vertical="center"/>
    </xf>
    <xf numFmtId="4" fontId="3" fillId="4" borderId="22" xfId="0" applyNumberFormat="1" applyFont="1" applyFill="1" applyBorder="1" applyAlignment="1">
      <alignment vertical="center"/>
    </xf>
    <xf numFmtId="4" fontId="0" fillId="0" borderId="19" xfId="0" applyNumberFormat="1" applyBorder="1" applyAlignment="1">
      <alignment vertical="center"/>
    </xf>
    <xf numFmtId="4" fontId="0" fillId="0" borderId="20" xfId="0" applyNumberFormat="1" applyBorder="1" applyAlignment="1">
      <alignment vertical="center"/>
    </xf>
    <xf numFmtId="4" fontId="3" fillId="5" borderId="44" xfId="0" applyNumberFormat="1" applyFont="1" applyFill="1" applyBorder="1" applyAlignment="1">
      <alignment vertical="center"/>
    </xf>
    <xf numFmtId="4" fontId="0" fillId="0" borderId="33" xfId="0" applyNumberFormat="1" applyBorder="1" applyAlignment="1">
      <alignment vertical="center"/>
    </xf>
    <xf numFmtId="9" fontId="3" fillId="2" borderId="40" xfId="25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left" vertical="center" wrapText="1" indent="1"/>
    </xf>
    <xf numFmtId="0" fontId="3" fillId="2" borderId="31" xfId="0" applyFont="1" applyFill="1" applyBorder="1" applyAlignment="1">
      <alignment horizontal="left" vertical="center" indent="1"/>
    </xf>
    <xf numFmtId="0" fontId="3" fillId="2" borderId="33" xfId="0" applyFont="1" applyFill="1" applyBorder="1" applyAlignment="1">
      <alignment horizontal="left" vertical="center" indent="1"/>
    </xf>
    <xf numFmtId="0" fontId="1" fillId="0" borderId="3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" fontId="8" fillId="2" borderId="34" xfId="0" applyNumberFormat="1" applyFont="1" applyFill="1" applyBorder="1" applyAlignment="1">
      <alignment horizontal="center" vertical="center" textRotation="90" wrapText="1"/>
    </xf>
    <xf numFmtId="4" fontId="8" fillId="2" borderId="19" xfId="0" applyNumberFormat="1" applyFont="1" applyFill="1" applyBorder="1" applyAlignment="1">
      <alignment horizontal="center" vertical="center" textRotation="90" wrapText="1"/>
    </xf>
    <xf numFmtId="4" fontId="8" fillId="2" borderId="30" xfId="0" applyNumberFormat="1" applyFont="1" applyFill="1" applyBorder="1" applyAlignment="1">
      <alignment horizontal="center" vertical="center" textRotation="90" wrapText="1"/>
    </xf>
    <xf numFmtId="4" fontId="8" fillId="2" borderId="6" xfId="0" applyNumberFormat="1" applyFont="1" applyFill="1" applyBorder="1" applyAlignment="1">
      <alignment horizontal="center" vertical="center" textRotation="90" wrapText="1"/>
    </xf>
    <xf numFmtId="4" fontId="8" fillId="2" borderId="30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</cellXfs>
  <cellStyles count="26">
    <cellStyle name="Excel Built-in Comma" xfId="6"/>
    <cellStyle name="Excel Built-in Normal" xfId="3"/>
    <cellStyle name="Excel Built-in Normal 2" xfId="5"/>
    <cellStyle name="Normalny" xfId="0" builtinId="0"/>
    <cellStyle name="Normalny 10" xfId="19"/>
    <cellStyle name="Normalny 11" xfId="21"/>
    <cellStyle name="Normalny 12" xfId="23"/>
    <cellStyle name="Normalny 2" xfId="1"/>
    <cellStyle name="Normalny 2 10" xfId="22"/>
    <cellStyle name="Normalny 2 11" xfId="24"/>
    <cellStyle name="Normalny 2 2" xfId="4"/>
    <cellStyle name="Normalny 2 3" xfId="8"/>
    <cellStyle name="Normalny 2 4" xfId="10"/>
    <cellStyle name="Normalny 2 5" xfId="12"/>
    <cellStyle name="Normalny 2 6" xfId="14"/>
    <cellStyle name="Normalny 2 7" xfId="16"/>
    <cellStyle name="Normalny 2 8" xfId="18"/>
    <cellStyle name="Normalny 2 9" xfId="20"/>
    <cellStyle name="Normalny 3" xfId="2"/>
    <cellStyle name="Normalny 4" xfId="7"/>
    <cellStyle name="Normalny 5" xfId="9"/>
    <cellStyle name="Normalny 6" xfId="11"/>
    <cellStyle name="Normalny 7" xfId="13"/>
    <cellStyle name="Normalny 8" xfId="15"/>
    <cellStyle name="Normalny 9" xfId="17"/>
    <cellStyle name="Procentowy" xfId="25" builtinId="5"/>
  </cellStyles>
  <dxfs count="0"/>
  <tableStyles count="0" defaultTableStyle="TableStyleMedium2" defaultPivotStyle="PivotStyleLight16"/>
  <colors>
    <mruColors>
      <color rgb="FFFFF3CB"/>
      <color rgb="FFD9E2F3"/>
      <color rgb="FFD5F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zoomScaleNormal="100" workbookViewId="0"/>
  </sheetViews>
  <sheetFormatPr defaultRowHeight="15.75"/>
  <cols>
    <col min="1" max="1" width="7.7109375" bestFit="1" customWidth="1"/>
    <col min="2" max="2" width="63.28515625" customWidth="1"/>
    <col min="3" max="3" width="16.28515625" style="1" customWidth="1"/>
    <col min="4" max="4" width="8.28515625" style="1" customWidth="1"/>
    <col min="5" max="5" width="10.5703125" style="1" bestFit="1" customWidth="1"/>
    <col min="6" max="6" width="10.140625" customWidth="1"/>
    <col min="7" max="7" width="8.140625" bestFit="1" customWidth="1"/>
    <col min="8" max="8" width="10.140625" customWidth="1"/>
    <col min="9" max="9" width="8.140625" customWidth="1"/>
    <col min="10" max="10" width="10.5703125" customWidth="1"/>
    <col min="11" max="11" width="8.140625" customWidth="1"/>
    <col min="12" max="12" width="10.85546875" style="2" customWidth="1"/>
    <col min="13" max="13" width="8.140625" style="2" bestFit="1" customWidth="1"/>
    <col min="14" max="14" width="29.85546875" customWidth="1"/>
    <col min="16" max="16" width="12.7109375" bestFit="1" customWidth="1"/>
    <col min="17" max="17" width="10.28515625" bestFit="1" customWidth="1"/>
    <col min="18" max="18" width="17.7109375" bestFit="1" customWidth="1"/>
  </cols>
  <sheetData>
    <row r="1" spans="1:16" ht="18.75">
      <c r="B1" s="20" t="s">
        <v>28</v>
      </c>
    </row>
    <row r="2" spans="1:16" ht="18.75">
      <c r="B2" s="20" t="s">
        <v>29</v>
      </c>
    </row>
    <row r="3" spans="1:16" ht="18.75">
      <c r="B3" s="20" t="s">
        <v>6</v>
      </c>
    </row>
    <row r="5" spans="1:16" ht="10.5" customHeight="1" thickBot="1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6" ht="21.75" thickTop="1" thickBot="1">
      <c r="A6" s="94" t="s">
        <v>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6"/>
    </row>
    <row r="7" spans="1:16" ht="41.25" customHeight="1" thickTop="1" thickBot="1">
      <c r="A7" s="105" t="s">
        <v>0</v>
      </c>
      <c r="B7" s="103" t="s">
        <v>1</v>
      </c>
      <c r="C7" s="101" t="s">
        <v>7</v>
      </c>
      <c r="D7" s="99" t="s">
        <v>2</v>
      </c>
      <c r="E7" s="97" t="s">
        <v>3</v>
      </c>
      <c r="F7" s="90" t="s">
        <v>27</v>
      </c>
      <c r="G7" s="91"/>
      <c r="H7" s="91"/>
      <c r="I7" s="91"/>
      <c r="J7" s="91"/>
      <c r="K7" s="91"/>
      <c r="L7" s="91"/>
      <c r="M7" s="91"/>
      <c r="N7" s="92"/>
    </row>
    <row r="8" spans="1:16" ht="48" customHeight="1" thickTop="1">
      <c r="A8" s="106"/>
      <c r="B8" s="104"/>
      <c r="C8" s="102"/>
      <c r="D8" s="100"/>
      <c r="E8" s="98"/>
      <c r="F8" s="88" t="s">
        <v>8</v>
      </c>
      <c r="G8" s="89"/>
      <c r="H8" s="88" t="s">
        <v>8</v>
      </c>
      <c r="I8" s="89"/>
      <c r="J8" s="88" t="s">
        <v>8</v>
      </c>
      <c r="K8" s="89"/>
      <c r="L8" s="88" t="s">
        <v>8</v>
      </c>
      <c r="M8" s="89"/>
      <c r="N8" s="19" t="s">
        <v>9</v>
      </c>
    </row>
    <row r="9" spans="1:16" ht="24.95" customHeight="1">
      <c r="A9" s="6">
        <v>1</v>
      </c>
      <c r="B9" s="33" t="s">
        <v>15</v>
      </c>
      <c r="C9" s="4"/>
      <c r="D9" s="5"/>
      <c r="E9" s="7"/>
      <c r="F9" s="67" t="s">
        <v>11</v>
      </c>
      <c r="G9" s="87" t="s">
        <v>3</v>
      </c>
      <c r="H9" s="31" t="s">
        <v>11</v>
      </c>
      <c r="I9" s="87" t="s">
        <v>3</v>
      </c>
      <c r="J9" s="31" t="s">
        <v>11</v>
      </c>
      <c r="K9" s="32" t="s">
        <v>3</v>
      </c>
      <c r="L9" s="31" t="s">
        <v>11</v>
      </c>
      <c r="M9" s="32" t="s">
        <v>3</v>
      </c>
      <c r="N9" s="30"/>
    </row>
    <row r="10" spans="1:16" ht="22.5" customHeight="1" thickBot="1">
      <c r="A10" s="17" t="s">
        <v>17</v>
      </c>
      <c r="B10" s="34" t="s">
        <v>30</v>
      </c>
      <c r="C10" s="15"/>
      <c r="D10" s="15"/>
      <c r="E10" s="16"/>
      <c r="F10" s="68"/>
      <c r="G10" s="62"/>
      <c r="H10" s="68"/>
      <c r="I10" s="62"/>
      <c r="J10" s="68"/>
      <c r="K10" s="62"/>
      <c r="L10" s="68"/>
      <c r="M10" s="62"/>
      <c r="N10" s="53">
        <f>ROUND(0.1*C10,2)</f>
        <v>0</v>
      </c>
      <c r="P10" s="3"/>
    </row>
    <row r="11" spans="1:16" ht="26.25" customHeight="1" thickTop="1" thickBot="1">
      <c r="A11" s="14" t="s">
        <v>5</v>
      </c>
      <c r="B11" s="35" t="s">
        <v>19</v>
      </c>
      <c r="C11" s="11">
        <f>C10</f>
        <v>0</v>
      </c>
      <c r="D11" s="12"/>
      <c r="E11" s="13"/>
      <c r="F11" s="69">
        <f>SUM(F10:F10)</f>
        <v>0</v>
      </c>
      <c r="G11" s="78"/>
      <c r="H11" s="69">
        <f>SUM(H10:H10)</f>
        <v>0</v>
      </c>
      <c r="I11" s="78"/>
      <c r="J11" s="69">
        <f>SUM(J10:J10)</f>
        <v>0</v>
      </c>
      <c r="K11" s="78"/>
      <c r="L11" s="69">
        <f>SUM(L10:L10)</f>
        <v>0</v>
      </c>
      <c r="M11" s="78"/>
      <c r="N11" s="54">
        <f>SUM(N10:N10)</f>
        <v>0</v>
      </c>
      <c r="P11" s="3"/>
    </row>
    <row r="12" spans="1:16" ht="24.95" customHeight="1" thickTop="1" thickBot="1">
      <c r="A12" s="44">
        <v>2</v>
      </c>
      <c r="B12" s="45" t="s">
        <v>16</v>
      </c>
      <c r="C12" s="46"/>
      <c r="D12" s="47"/>
      <c r="E12" s="48"/>
      <c r="F12" s="70"/>
      <c r="G12" s="79"/>
      <c r="H12" s="70"/>
      <c r="I12" s="79"/>
      <c r="J12" s="70"/>
      <c r="K12" s="79"/>
      <c r="L12" s="70"/>
      <c r="M12" s="79"/>
      <c r="N12" s="55"/>
    </row>
    <row r="13" spans="1:16" ht="22.5" customHeight="1" thickTop="1" thickBot="1">
      <c r="A13" s="39" t="s">
        <v>18</v>
      </c>
      <c r="B13" s="40" t="s">
        <v>31</v>
      </c>
      <c r="C13" s="41"/>
      <c r="D13" s="41"/>
      <c r="E13" s="42"/>
      <c r="F13" s="71"/>
      <c r="G13" s="62"/>
      <c r="H13" s="71"/>
      <c r="I13" s="62"/>
      <c r="J13" s="71"/>
      <c r="K13" s="62"/>
      <c r="L13" s="43"/>
      <c r="M13" s="62"/>
      <c r="N13" s="56">
        <f>ROUND(0.1*C13,2)</f>
        <v>0</v>
      </c>
      <c r="P13" s="3"/>
    </row>
    <row r="14" spans="1:16" ht="26.25" customHeight="1" thickTop="1" thickBot="1">
      <c r="A14" s="14" t="s">
        <v>14</v>
      </c>
      <c r="B14" s="35" t="s">
        <v>20</v>
      </c>
      <c r="C14" s="11">
        <f>C13</f>
        <v>0</v>
      </c>
      <c r="D14" s="12"/>
      <c r="E14" s="13"/>
      <c r="F14" s="66">
        <f>SUM(F13:F13)</f>
        <v>0</v>
      </c>
      <c r="G14" s="80"/>
      <c r="H14" s="66">
        <f>SUM(H13:H13)</f>
        <v>0</v>
      </c>
      <c r="I14" s="80"/>
      <c r="J14" s="66">
        <f>SUM(J13:J13)</f>
        <v>0</v>
      </c>
      <c r="K14" s="80"/>
      <c r="L14" s="66">
        <f>SUM(L13:L13)</f>
        <v>0</v>
      </c>
      <c r="M14" s="80"/>
      <c r="N14" s="57">
        <f>SUM(N13:N13)</f>
        <v>0</v>
      </c>
      <c r="P14" s="3"/>
    </row>
    <row r="15" spans="1:16" ht="26.25" customHeight="1" thickTop="1" thickBot="1">
      <c r="A15" s="44">
        <v>3</v>
      </c>
      <c r="B15" s="45" t="s">
        <v>22</v>
      </c>
      <c r="C15" s="46"/>
      <c r="D15" s="47"/>
      <c r="E15" s="48"/>
      <c r="F15" s="70"/>
      <c r="G15" s="79"/>
      <c r="H15" s="70"/>
      <c r="I15" s="79"/>
      <c r="J15" s="70"/>
      <c r="K15" s="79"/>
      <c r="L15" s="70"/>
      <c r="M15" s="79"/>
      <c r="N15" s="55"/>
      <c r="P15" s="3"/>
    </row>
    <row r="16" spans="1:16" ht="22.5" customHeight="1" thickTop="1" thickBot="1">
      <c r="A16" s="39" t="s">
        <v>21</v>
      </c>
      <c r="B16" s="40" t="s">
        <v>25</v>
      </c>
      <c r="C16" s="41"/>
      <c r="D16" s="41"/>
      <c r="E16" s="42"/>
      <c r="F16" s="71"/>
      <c r="G16" s="81"/>
      <c r="H16" s="71"/>
      <c r="I16" s="81"/>
      <c r="J16" s="71"/>
      <c r="K16" s="81"/>
      <c r="L16" s="71"/>
      <c r="M16" s="81"/>
      <c r="N16" s="56">
        <f>ROUND(0.1*C16,2)</f>
        <v>0</v>
      </c>
      <c r="P16" s="3"/>
    </row>
    <row r="17" spans="1:18" ht="26.25" customHeight="1" thickTop="1" thickBot="1">
      <c r="A17" s="14" t="s">
        <v>23</v>
      </c>
      <c r="B17" s="35" t="s">
        <v>24</v>
      </c>
      <c r="C17" s="11">
        <f>C16</f>
        <v>0</v>
      </c>
      <c r="D17" s="12"/>
      <c r="E17" s="13"/>
      <c r="F17" s="66">
        <f>SUM(F16:F16)</f>
        <v>0</v>
      </c>
      <c r="G17" s="80"/>
      <c r="H17" s="66">
        <f>SUM(H16:H16)</f>
        <v>0</v>
      </c>
      <c r="I17" s="80"/>
      <c r="J17" s="66">
        <f>SUM(J16:J16)</f>
        <v>0</v>
      </c>
      <c r="K17" s="80"/>
      <c r="L17" s="66">
        <f>SUM(L16:L16)</f>
        <v>0</v>
      </c>
      <c r="M17" s="79"/>
      <c r="N17" s="57">
        <f>SUM(N16:N16)</f>
        <v>0</v>
      </c>
      <c r="P17" s="3"/>
    </row>
    <row r="18" spans="1:18" ht="16.5" thickTop="1">
      <c r="A18" s="8"/>
      <c r="B18" s="36"/>
      <c r="C18" s="9"/>
      <c r="D18" s="10"/>
      <c r="E18" s="76"/>
      <c r="F18" s="72"/>
      <c r="G18" s="82"/>
      <c r="H18" s="72"/>
      <c r="I18" s="82"/>
      <c r="J18" s="72"/>
      <c r="K18" s="82"/>
      <c r="L18" s="72"/>
      <c r="M18" s="63"/>
      <c r="N18" s="58"/>
      <c r="P18" s="3"/>
    </row>
    <row r="19" spans="1:18" ht="23.25" customHeight="1" thickBot="1">
      <c r="A19" s="26"/>
      <c r="B19" s="37" t="s">
        <v>26</v>
      </c>
      <c r="C19" s="27">
        <f>C11+C14+C17</f>
        <v>0</v>
      </c>
      <c r="D19" s="28"/>
      <c r="E19" s="29"/>
      <c r="F19" s="73">
        <f>F11+F14+F17</f>
        <v>0</v>
      </c>
      <c r="G19" s="83"/>
      <c r="H19" s="73">
        <f>H11+H14+H17</f>
        <v>0</v>
      </c>
      <c r="I19" s="83"/>
      <c r="J19" s="73">
        <f>J11+J14+J17</f>
        <v>0</v>
      </c>
      <c r="K19" s="83"/>
      <c r="L19" s="73">
        <f>L11+L14+L17</f>
        <v>0</v>
      </c>
      <c r="M19" s="83"/>
      <c r="N19" s="59">
        <f>F19+L19</f>
        <v>0</v>
      </c>
      <c r="P19" s="3"/>
      <c r="R19" s="18"/>
    </row>
    <row r="20" spans="1:18" ht="17.25" thickTop="1" thickBot="1">
      <c r="A20" s="49"/>
      <c r="B20" s="50"/>
      <c r="C20" s="51"/>
      <c r="D20" s="52"/>
      <c r="E20" s="77"/>
      <c r="F20" s="74"/>
      <c r="G20" s="84"/>
      <c r="H20" s="74"/>
      <c r="I20" s="84"/>
      <c r="J20" s="74"/>
      <c r="K20" s="84"/>
      <c r="L20" s="74"/>
      <c r="M20" s="64"/>
      <c r="N20" s="60"/>
      <c r="P20" s="3"/>
    </row>
    <row r="21" spans="1:18" ht="23.25" customHeight="1" thickTop="1" thickBot="1">
      <c r="A21" s="21"/>
      <c r="B21" s="38" t="s">
        <v>10</v>
      </c>
      <c r="C21" s="22"/>
      <c r="D21" s="23"/>
      <c r="E21" s="24"/>
      <c r="F21" s="75">
        <f>F19</f>
        <v>0</v>
      </c>
      <c r="G21" s="24"/>
      <c r="H21" s="75">
        <f>H19+F21</f>
        <v>0</v>
      </c>
      <c r="I21" s="24"/>
      <c r="J21" s="75">
        <f>J19+H21</f>
        <v>0</v>
      </c>
      <c r="K21" s="24"/>
      <c r="L21" s="75">
        <f>J21+L19</f>
        <v>0</v>
      </c>
      <c r="M21" s="24"/>
      <c r="N21" s="65"/>
      <c r="P21" s="3"/>
      <c r="R21" s="18"/>
    </row>
    <row r="22" spans="1:18" ht="23.25" customHeight="1" thickTop="1" thickBot="1">
      <c r="A22" s="21"/>
      <c r="B22" s="38" t="s">
        <v>13</v>
      </c>
      <c r="C22" s="22"/>
      <c r="D22" s="22"/>
      <c r="E22" s="86"/>
      <c r="F22" s="85" t="e">
        <f>F21/$C$19</f>
        <v>#DIV/0!</v>
      </c>
      <c r="G22" s="86"/>
      <c r="H22" s="85" t="e">
        <f>H21/$C$19</f>
        <v>#DIV/0!</v>
      </c>
      <c r="I22" s="86"/>
      <c r="J22" s="85" t="e">
        <f>J21/$C$19</f>
        <v>#DIV/0!</v>
      </c>
      <c r="K22" s="86"/>
      <c r="L22" s="85" t="e">
        <f>L21/$C$19</f>
        <v>#DIV/0!</v>
      </c>
      <c r="M22" s="86"/>
      <c r="N22" s="65"/>
      <c r="P22" s="3"/>
      <c r="R22" s="18"/>
    </row>
    <row r="23" spans="1:18" ht="23.25" customHeight="1" thickTop="1" thickBot="1">
      <c r="A23" s="21"/>
      <c r="B23" s="38" t="s">
        <v>12</v>
      </c>
      <c r="C23" s="22"/>
      <c r="D23" s="23"/>
      <c r="E23" s="24"/>
      <c r="F23" s="25">
        <f>$C$19-F21</f>
        <v>0</v>
      </c>
      <c r="G23" s="23"/>
      <c r="H23" s="25">
        <f>$C$19-H21</f>
        <v>0</v>
      </c>
      <c r="I23" s="23"/>
      <c r="J23" s="25">
        <f>$C$19-J21</f>
        <v>0</v>
      </c>
      <c r="K23" s="23"/>
      <c r="L23" s="25">
        <f>$C$19-L21</f>
        <v>0</v>
      </c>
      <c r="M23" s="23"/>
      <c r="N23" s="65"/>
      <c r="P23" s="3"/>
      <c r="R23" s="18"/>
    </row>
    <row r="24" spans="1:18" ht="16.5" thickTop="1">
      <c r="N24" s="61"/>
    </row>
  </sheetData>
  <mergeCells count="12">
    <mergeCell ref="F8:G8"/>
    <mergeCell ref="L8:M8"/>
    <mergeCell ref="F7:N7"/>
    <mergeCell ref="A5:N5"/>
    <mergeCell ref="A6:N6"/>
    <mergeCell ref="E7:E8"/>
    <mergeCell ref="D7:D8"/>
    <mergeCell ref="C7:C8"/>
    <mergeCell ref="B7:B8"/>
    <mergeCell ref="A7:A8"/>
    <mergeCell ref="H8:I8"/>
    <mergeCell ref="J8:K8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8E37BF0D152D47B518022210ED62EC" ma:contentTypeVersion="9" ma:contentTypeDescription="Utwórz nowy dokument." ma:contentTypeScope="" ma:versionID="578c8da27ee9281762c0e8495138fe33">
  <xsd:schema xmlns:xsd="http://www.w3.org/2001/XMLSchema" xmlns:xs="http://www.w3.org/2001/XMLSchema" xmlns:p="http://schemas.microsoft.com/office/2006/metadata/properties" xmlns:ns2="95b6295a-343f-4251-a045-20b8acbd93cb" xmlns:ns3="726711bd-bf12-4419-8b8c-5f68b51e6e0e" targetNamespace="http://schemas.microsoft.com/office/2006/metadata/properties" ma:root="true" ma:fieldsID="5f57fb5e699f5cf2ee4d8367d9be1201" ns2:_="" ns3:_="">
    <xsd:import namespace="95b6295a-343f-4251-a045-20b8acbd93cb"/>
    <xsd:import namespace="726711bd-bf12-4419-8b8c-5f68b51e6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6295a-343f-4251-a045-20b8acbd93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711bd-bf12-4419-8b8c-5f68b51e6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03866A-151B-4FD5-97FA-CE3F69B02359}">
  <ds:schemaRefs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726711bd-bf12-4419-8b8c-5f68b51e6e0e"/>
    <ds:schemaRef ds:uri="95b6295a-343f-4251-a045-20b8acbd93cb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60BF7AC-F0E5-41BB-8C19-F9749971AC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b6295a-343f-4251-a045-20b8acbd93cb"/>
    <ds:schemaRef ds:uri="726711bd-bf12-4419-8b8c-5f68b51e6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5EFBBA-0BA5-4D48-9CCC-3F1E367A2B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TES 302</vt:lpstr>
      <vt:lpstr>'TES 302'!Obszar_wydruku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Grażyna Dawidowicz</dc:creator>
  <cp:lastModifiedBy>[TT] Łukasz Supłatowicz</cp:lastModifiedBy>
  <cp:lastPrinted>2021-10-21T07:36:21Z</cp:lastPrinted>
  <dcterms:created xsi:type="dcterms:W3CDTF">2021-10-07T08:44:05Z</dcterms:created>
  <dcterms:modified xsi:type="dcterms:W3CDTF">2024-08-23T08:17:01Z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0x010100A68E37BF0D152D47B518022210ED62EC</vt:lpwstr>
  </property>
</Properties>
</file>