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990" windowHeight="6000" tabRatio="540"/>
  </bookViews>
  <sheets>
    <sheet name="Przedmiar" sheetId="49" r:id="rId1"/>
    <sheet name="Kosztorys" sheetId="46" r:id="rId2"/>
    <sheet name="ZZK OF" sheetId="48" r:id="rId3"/>
  </sheets>
  <definedNames>
    <definedName name="_xlnm.Print_Area" localSheetId="1">Kosztorys!#REF!</definedName>
    <definedName name="_xlnm.Print_Area" localSheetId="0">Przedmiar!$A$1:$E$32</definedName>
    <definedName name="_xlnm.Print_Area" localSheetId="2">'ZZK OF'!#REF!</definedName>
    <definedName name="_xlnm.Print_Titles" localSheetId="1">Kosztorys!$1:$2</definedName>
    <definedName name="_xlnm.Print_Titles" localSheetId="0">Przedmiar!$4:$5</definedName>
  </definedNames>
  <calcPr calcId="145621" iterate="1" fullPrecision="0"/>
</workbook>
</file>

<file path=xl/calcChain.xml><?xml version="1.0" encoding="utf-8"?>
<calcChain xmlns="http://schemas.openxmlformats.org/spreadsheetml/2006/main">
  <c r="G26" i="49" l="1"/>
  <c r="G22" i="49"/>
  <c r="H19" i="49"/>
  <c r="G19" i="49"/>
  <c r="H9" i="49"/>
  <c r="H7" i="49" s="1"/>
  <c r="G9" i="49"/>
  <c r="G7" i="49" s="1"/>
  <c r="H26" i="49"/>
  <c r="H22" i="49"/>
</calcChain>
</file>

<file path=xl/sharedStrings.xml><?xml version="1.0" encoding="utf-8"?>
<sst xmlns="http://schemas.openxmlformats.org/spreadsheetml/2006/main" count="101" uniqueCount="65">
  <si>
    <t>km</t>
  </si>
  <si>
    <t>Lp.</t>
  </si>
  <si>
    <t>ROBOTY PRZYGOTOWAWCZE</t>
  </si>
  <si>
    <t>Wyszczególnienie elementów rozliczeniowych</t>
  </si>
  <si>
    <t>DM.00.00.00</t>
  </si>
  <si>
    <t>WYMAGANIA OGÓLNE</t>
  </si>
  <si>
    <t>D.01.00.00.</t>
  </si>
  <si>
    <t>D.04.00.00.</t>
  </si>
  <si>
    <t>PODBUDOWY</t>
  </si>
  <si>
    <t>D.05.00.00.</t>
  </si>
  <si>
    <t>NAWIERZCHNIE</t>
  </si>
  <si>
    <t>D.08.00.00.</t>
  </si>
  <si>
    <t>ELEMENTY  ULIC</t>
  </si>
  <si>
    <t>D.08.01.01</t>
  </si>
  <si>
    <t>mb</t>
  </si>
  <si>
    <t>PRZEDMIAR ROBÓT</t>
  </si>
  <si>
    <t>D.01.02.04.</t>
  </si>
  <si>
    <t xml:space="preserve">Roboty pomiarowe - odtworzenie trasy i punktów pomiarowych </t>
  </si>
  <si>
    <t>Nazwa jednostki</t>
  </si>
  <si>
    <t>m2</t>
  </si>
  <si>
    <t>XXX</t>
  </si>
  <si>
    <t>Pozycja Specyfikacji Technicznej</t>
  </si>
  <si>
    <t>Cena jedn. (PLN*)</t>
  </si>
  <si>
    <t>Wartość ETAPU  II</t>
  </si>
  <si>
    <t>Wartość (PLN*) - OGÓŁEM</t>
  </si>
  <si>
    <t>D.04.01.01.</t>
  </si>
  <si>
    <t>m3</t>
  </si>
  <si>
    <t>Regulacja wysokościowa istniejących  urządzeń infrastruktury technicznej</t>
  </si>
  <si>
    <t>ROBOTY ZIEMNE</t>
  </si>
  <si>
    <t>szt</t>
  </si>
  <si>
    <t>D.02.01.01.</t>
  </si>
  <si>
    <t>D.04.04.02.</t>
  </si>
  <si>
    <t xml:space="preserve">  </t>
  </si>
  <si>
    <t>Opracował</t>
  </si>
  <si>
    <t>D.04.05.01A.</t>
  </si>
  <si>
    <t>Ilość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</si>
  <si>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</si>
  <si>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inż.. Krzysztof Marchwicki</t>
  </si>
  <si>
    <t>Ułożenie opornika betonowego na ławie betonowej z oporem</t>
  </si>
  <si>
    <t xml:space="preserve">Wykonanie podbudowy z gruntu stabilizowanego cementem gr 15,0 cm      o Rm 5,0 MPa    chodnik   + zjazdy                                                                       </t>
  </si>
  <si>
    <t>D.01.01.01A.</t>
  </si>
  <si>
    <t>D.03.02.01A.</t>
  </si>
  <si>
    <t>D.05.03.05A</t>
  </si>
  <si>
    <t>D.05.03.05B</t>
  </si>
  <si>
    <t>D.08.01.01A</t>
  </si>
  <si>
    <t>Roboty rozbiórkowe płytkii betonowej</t>
  </si>
  <si>
    <t>Rozbiórka podbudowy betonowej</t>
  </si>
  <si>
    <t>Ułożenie kostki betonowej brukowej gr 8 cm kolorowej na podsypce c.p gr 3,0 cm -zjazdy</t>
  </si>
  <si>
    <t>Ustawienie krawężnika betonowego15x30 na pods. Cem. Piask. Gr 3 cm wraz z ławą bet. I oporem</t>
  </si>
  <si>
    <t xml:space="preserve">Ustawienie krawężników  betonowych  15x22 cm -najazdowych- na podsypce cementowo - piaskowej grubości 3 cm wraz z  ławą  betonową z oporem                                                                                        </t>
  </si>
  <si>
    <t>17</t>
  </si>
  <si>
    <t>D.08.01.01.</t>
  </si>
  <si>
    <t xml:space="preserve">Rozbiórka krawężnika betonowego </t>
  </si>
  <si>
    <t>18</t>
  </si>
  <si>
    <t xml:space="preserve">PROJEKT ZAGOSPODAROWANIA ULICY M.REJA W LESZNIE      </t>
  </si>
  <si>
    <t xml:space="preserve">Regulacja włazów </t>
  </si>
  <si>
    <t>Roboty nawierzchni z trylinki</t>
  </si>
  <si>
    <t>Rozbiórka nawierzchni pod ściek</t>
  </si>
  <si>
    <t>od ul. A. Asnyka do ul. Dożynkowej po stronie numerów nieparzystych</t>
  </si>
  <si>
    <t xml:space="preserve">Wykonanie koryta    460x0,21 + 210x0,29 </t>
  </si>
  <si>
    <t xml:space="preserve">Profilowanie i zagęszczenie podłoża         460 + 210                                           </t>
  </si>
  <si>
    <t>Podbudowa zasadnicza z kamienia łamanego stabilizowanego mechanicznie 0/31,5 gr. 15 cm  - zjazdy  84,0 x 2,5</t>
  </si>
  <si>
    <t>Ułożenie kostki betonowej brukowej gr 8 cm szarej na podsypce c.p gr 3,0 cm -chodnik  184,0 x 2,50</t>
  </si>
  <si>
    <t>Ułożenie kostki betonowej brukowej  gr 8 cm kolorowej ,na pods. Cem. Piask. Gr 3 cm -zjazdy  84,0 x 2,5</t>
  </si>
  <si>
    <t xml:space="preserve">Ułożenie ścieku z trzech rzędów kostki betonowej na ławie betonowej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</si>
</sst>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 style="double">
        <color indexed="57"/>
      </bottom>
      <diagonal/>
    </border>
    <border>
      <left style="thin">
        <color indexed="57"/>
      </left>
      <right style="dotted">
        <color indexed="57"/>
      </right>
      <top style="double">
        <color indexed="57"/>
      </top>
      <bottom style="double">
        <color indexed="57"/>
      </bottom>
      <diagonal/>
    </border>
    <border>
      <left style="dotted">
        <color indexed="57"/>
      </left>
      <right style="thin">
        <color indexed="57"/>
      </right>
      <top style="double">
        <color indexed="57"/>
      </top>
      <bottom style="double">
        <color indexed="57"/>
      </bottom>
      <diagonal/>
    </border>
    <border>
      <left style="thin">
        <color indexed="57"/>
      </left>
      <right style="dotted">
        <color indexed="57"/>
      </right>
      <top style="thin">
        <color indexed="57"/>
      </top>
      <bottom/>
      <diagonal/>
    </border>
    <border>
      <left style="dotted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  <diagonal/>
    </border>
    <border>
      <left style="thin">
        <color indexed="57"/>
      </left>
      <right style="dotted">
        <color indexed="57"/>
      </right>
      <top style="thin">
        <color indexed="57"/>
      </top>
      <bottom style="double">
        <color indexed="57"/>
      </bottom>
      <diagonal/>
    </border>
    <border>
      <left style="dotted">
        <color indexed="57"/>
      </left>
      <right style="thin">
        <color indexed="57"/>
      </right>
      <top style="thin">
        <color indexed="57"/>
      </top>
      <bottom style="double">
        <color indexed="57"/>
      </bottom>
      <diagonal/>
    </border>
    <border>
      <left style="thin">
        <color indexed="57"/>
      </left>
      <right style="thin">
        <color indexed="57"/>
      </right>
      <top style="double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tted">
        <color indexed="57"/>
      </left>
      <right style="thin">
        <color indexed="57"/>
      </right>
      <top style="double">
        <color indexed="57"/>
      </top>
      <bottom/>
      <diagonal/>
    </border>
    <border>
      <left style="thin">
        <color indexed="57"/>
      </left>
      <right style="dotted">
        <color indexed="57"/>
      </right>
      <top/>
      <bottom/>
      <diagonal/>
    </border>
    <border>
      <left style="dotted">
        <color indexed="57"/>
      </left>
      <right style="thin">
        <color indexed="57"/>
      </right>
      <top/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 style="double">
        <color indexed="57"/>
      </bottom>
      <diagonal/>
    </border>
    <border>
      <left/>
      <right style="thin">
        <color indexed="57"/>
      </right>
      <top style="double">
        <color indexed="57"/>
      </top>
      <bottom style="double">
        <color indexed="57"/>
      </bottom>
      <diagonal/>
    </border>
    <border>
      <left/>
      <right style="thin">
        <color indexed="57"/>
      </right>
      <top style="double">
        <color indexed="57"/>
      </top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double">
        <color indexed="57"/>
      </bottom>
      <diagonal/>
    </border>
    <border>
      <left/>
      <right style="dotted">
        <color indexed="57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4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center"/>
    </xf>
    <xf numFmtId="4" fontId="2" fillId="0" borderId="2" xfId="0" applyNumberFormat="1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vertical="center"/>
    </xf>
    <xf numFmtId="4" fontId="4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/>
    </xf>
    <xf numFmtId="0" fontId="2" fillId="0" borderId="13" xfId="0" quotePrefix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center" vertical="top" wrapText="1"/>
    </xf>
    <xf numFmtId="0" fontId="2" fillId="0" borderId="23" xfId="0" quotePrefix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H80"/>
  <sheetViews>
    <sheetView showZeros="0" tabSelected="1" view="pageBreakPreview" topLeftCell="A7" zoomScale="120" zoomScaleNormal="100" zoomScaleSheetLayoutView="120" workbookViewId="0">
      <selection activeCell="C31" sqref="C31"/>
    </sheetView>
  </sheetViews>
  <sheetFormatPr defaultRowHeight="12.75" x14ac:dyDescent="0.2"/>
  <cols>
    <col min="1" max="1" width="5.140625" style="8" customWidth="1"/>
    <col min="2" max="2" width="11" style="8" customWidth="1"/>
    <col min="3" max="3" width="54.85546875" style="9" customWidth="1"/>
    <col min="4" max="4" width="8.5703125" style="6" customWidth="1"/>
    <col min="5" max="5" width="9.140625" style="6" customWidth="1"/>
    <col min="6" max="6" width="9.140625" style="6" hidden="1" customWidth="1"/>
    <col min="7" max="7" width="12.7109375" style="6" hidden="1" customWidth="1"/>
    <col min="8" max="8" width="14.7109375" style="6" hidden="1" customWidth="1"/>
    <col min="9" max="16384" width="9.140625" style="1"/>
  </cols>
  <sheetData>
    <row r="1" spans="1:8" ht="25.5" customHeight="1" x14ac:dyDescent="0.2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" customFormat="1" ht="18.75" customHeight="1" x14ac:dyDescent="0.2">
      <c r="A2" s="103" t="s">
        <v>54</v>
      </c>
      <c r="B2" s="103"/>
      <c r="C2" s="103"/>
      <c r="D2" s="103"/>
      <c r="E2" s="103"/>
      <c r="F2" s="103"/>
      <c r="G2" s="103"/>
      <c r="H2" s="103"/>
    </row>
    <row r="3" spans="1:8" ht="29.25" customHeight="1" x14ac:dyDescent="0.2">
      <c r="A3" s="5"/>
      <c r="B3" s="5"/>
      <c r="C3" s="101" t="s">
        <v>58</v>
      </c>
      <c r="D3" s="5"/>
      <c r="E3" s="5"/>
      <c r="F3" s="5"/>
      <c r="G3" s="5"/>
      <c r="H3" s="5"/>
    </row>
    <row r="4" spans="1:8" ht="38.25" x14ac:dyDescent="0.2">
      <c r="A4" s="40" t="s">
        <v>1</v>
      </c>
      <c r="B4" s="41" t="s">
        <v>21</v>
      </c>
      <c r="C4" s="21" t="s">
        <v>3</v>
      </c>
      <c r="D4" s="41" t="s">
        <v>18</v>
      </c>
      <c r="E4" s="86" t="s">
        <v>35</v>
      </c>
      <c r="F4" s="42" t="s">
        <v>22</v>
      </c>
      <c r="G4" s="43" t="s">
        <v>23</v>
      </c>
      <c r="H4" s="20" t="s">
        <v>24</v>
      </c>
    </row>
    <row r="5" spans="1:8" s="22" customFormat="1" ht="13.5" thickBot="1" x14ac:dyDescent="0.25">
      <c r="A5" s="23">
        <v>1</v>
      </c>
      <c r="B5" s="24">
        <v>2</v>
      </c>
      <c r="C5" s="24">
        <v>3</v>
      </c>
      <c r="D5" s="24">
        <v>4</v>
      </c>
      <c r="E5" s="93" t="s">
        <v>36</v>
      </c>
      <c r="F5" s="24">
        <v>6</v>
      </c>
      <c r="G5" s="44">
        <v>10</v>
      </c>
      <c r="H5" s="25">
        <v>11</v>
      </c>
    </row>
    <row r="6" spans="1:8" s="3" customFormat="1" ht="14.25" thickTop="1" thickBot="1" x14ac:dyDescent="0.25">
      <c r="A6" s="15"/>
      <c r="B6" s="15" t="s">
        <v>4</v>
      </c>
      <c r="C6" s="16" t="s">
        <v>5</v>
      </c>
      <c r="D6" s="17" t="s">
        <v>20</v>
      </c>
      <c r="E6" s="18" t="s">
        <v>20</v>
      </c>
      <c r="F6" s="17" t="s">
        <v>20</v>
      </c>
      <c r="G6" s="45"/>
      <c r="H6" s="19" t="s">
        <v>20</v>
      </c>
    </row>
    <row r="7" spans="1:8" s="11" customFormat="1" ht="14.25" thickTop="1" thickBot="1" x14ac:dyDescent="0.25">
      <c r="A7" s="70"/>
      <c r="B7" s="70" t="s">
        <v>6</v>
      </c>
      <c r="C7" s="71" t="s">
        <v>2</v>
      </c>
      <c r="D7" s="70" t="s">
        <v>20</v>
      </c>
      <c r="E7" s="70" t="s">
        <v>20</v>
      </c>
      <c r="F7" s="29" t="s">
        <v>20</v>
      </c>
      <c r="G7" s="49" t="e">
        <f>SUM(G8:G9)</f>
        <v>#REF!</v>
      </c>
      <c r="H7" s="30">
        <f>SUM(H8:H9)</f>
        <v>900</v>
      </c>
    </row>
    <row r="8" spans="1:8" s="3" customFormat="1" ht="13.5" thickTop="1" x14ac:dyDescent="0.2">
      <c r="A8" s="28">
        <v>1</v>
      </c>
      <c r="B8" s="85" t="s">
        <v>40</v>
      </c>
      <c r="C8" s="83" t="s">
        <v>17</v>
      </c>
      <c r="D8" s="67" t="s">
        <v>0</v>
      </c>
      <c r="E8" s="84">
        <v>0.3</v>
      </c>
      <c r="F8" s="27"/>
      <c r="G8" s="46"/>
      <c r="H8" s="32"/>
    </row>
    <row r="9" spans="1:8" ht="25.5" x14ac:dyDescent="0.2">
      <c r="A9" s="13">
        <v>2</v>
      </c>
      <c r="B9" s="57" t="s">
        <v>41</v>
      </c>
      <c r="C9" s="53" t="s">
        <v>27</v>
      </c>
      <c r="D9" s="51" t="s">
        <v>29</v>
      </c>
      <c r="E9" s="33">
        <v>5</v>
      </c>
      <c r="F9" s="12">
        <v>180</v>
      </c>
      <c r="G9" s="47" t="e">
        <f>ROUND($F9*#REF!,2)</f>
        <v>#REF!</v>
      </c>
      <c r="H9" s="34">
        <f>ROUND($F9*E9,2)</f>
        <v>900</v>
      </c>
    </row>
    <row r="10" spans="1:8" ht="25.5" x14ac:dyDescent="0.2">
      <c r="A10" s="94">
        <v>3</v>
      </c>
      <c r="B10" s="68" t="s">
        <v>41</v>
      </c>
      <c r="C10" s="54" t="s">
        <v>55</v>
      </c>
      <c r="D10" s="95" t="s">
        <v>29</v>
      </c>
      <c r="E10" s="96">
        <v>3</v>
      </c>
      <c r="F10" s="12"/>
      <c r="G10" s="50"/>
      <c r="H10" s="39"/>
    </row>
    <row r="11" spans="1:8" x14ac:dyDescent="0.2">
      <c r="A11" s="94">
        <v>4</v>
      </c>
      <c r="B11" s="68" t="s">
        <v>16</v>
      </c>
      <c r="C11" s="54" t="s">
        <v>45</v>
      </c>
      <c r="D11" s="95" t="s">
        <v>19</v>
      </c>
      <c r="E11" s="96">
        <v>460</v>
      </c>
      <c r="F11" s="12"/>
      <c r="G11" s="50"/>
      <c r="H11" s="39"/>
    </row>
    <row r="12" spans="1:8" x14ac:dyDescent="0.2">
      <c r="A12" s="94">
        <v>5</v>
      </c>
      <c r="B12" s="68" t="s">
        <v>16</v>
      </c>
      <c r="C12" s="54" t="s">
        <v>56</v>
      </c>
      <c r="D12" s="95" t="s">
        <v>19</v>
      </c>
      <c r="E12" s="96">
        <v>210</v>
      </c>
      <c r="F12" s="12"/>
      <c r="G12" s="50"/>
      <c r="H12" s="39"/>
    </row>
    <row r="13" spans="1:8" x14ac:dyDescent="0.2">
      <c r="A13" s="94">
        <v>6</v>
      </c>
      <c r="B13" s="68" t="s">
        <v>16</v>
      </c>
      <c r="C13" s="54" t="s">
        <v>46</v>
      </c>
      <c r="D13" s="95" t="s">
        <v>19</v>
      </c>
      <c r="E13" s="96">
        <v>210</v>
      </c>
      <c r="F13" s="12"/>
      <c r="G13" s="50"/>
      <c r="H13" s="39"/>
    </row>
    <row r="14" spans="1:8" x14ac:dyDescent="0.2">
      <c r="A14" s="94">
        <v>7</v>
      </c>
      <c r="B14" s="68" t="s">
        <v>16</v>
      </c>
      <c r="C14" s="54" t="s">
        <v>52</v>
      </c>
      <c r="D14" s="95" t="s">
        <v>14</v>
      </c>
      <c r="E14" s="96">
        <v>268</v>
      </c>
      <c r="F14" s="12"/>
      <c r="G14" s="50"/>
      <c r="H14" s="39"/>
    </row>
    <row r="15" spans="1:8" ht="13.5" thickBot="1" x14ac:dyDescent="0.25">
      <c r="A15" s="94">
        <v>8</v>
      </c>
      <c r="B15" s="68" t="s">
        <v>16</v>
      </c>
      <c r="C15" s="54" t="s">
        <v>57</v>
      </c>
      <c r="D15" s="95" t="s">
        <v>19</v>
      </c>
      <c r="E15" s="96">
        <v>80.400000000000006</v>
      </c>
      <c r="F15" s="12"/>
      <c r="G15" s="50"/>
      <c r="H15" s="39"/>
    </row>
    <row r="16" spans="1:8" ht="13.5" thickTop="1" x14ac:dyDescent="0.2">
      <c r="A16" s="78"/>
      <c r="B16" s="79"/>
      <c r="C16" s="80" t="s">
        <v>28</v>
      </c>
      <c r="D16" s="81"/>
      <c r="E16" s="82"/>
      <c r="F16" s="12"/>
      <c r="G16" s="50"/>
      <c r="H16" s="39"/>
    </row>
    <row r="17" spans="1:8" x14ac:dyDescent="0.2">
      <c r="A17" s="13">
        <v>9</v>
      </c>
      <c r="B17" s="57" t="s">
        <v>30</v>
      </c>
      <c r="C17" s="53" t="s">
        <v>59</v>
      </c>
      <c r="D17" s="51" t="s">
        <v>26</v>
      </c>
      <c r="E17" s="33">
        <v>157.5</v>
      </c>
      <c r="F17" s="12"/>
      <c r="G17" s="50"/>
      <c r="H17" s="39"/>
    </row>
    <row r="18" spans="1:8" ht="19.5" customHeight="1" thickBot="1" x14ac:dyDescent="0.25">
      <c r="A18" s="40">
        <v>10</v>
      </c>
      <c r="B18" s="98" t="s">
        <v>25</v>
      </c>
      <c r="C18" s="99" t="s">
        <v>60</v>
      </c>
      <c r="D18" s="98" t="s">
        <v>19</v>
      </c>
      <c r="E18" s="100">
        <v>670</v>
      </c>
      <c r="F18" s="12"/>
      <c r="G18" s="50"/>
      <c r="H18" s="39"/>
    </row>
    <row r="19" spans="1:8" s="11" customFormat="1" ht="14.25" thickTop="1" thickBot="1" x14ac:dyDescent="0.25">
      <c r="A19" s="70"/>
      <c r="B19" s="70" t="s">
        <v>7</v>
      </c>
      <c r="C19" s="71" t="s">
        <v>8</v>
      </c>
      <c r="D19" s="70" t="s">
        <v>20</v>
      </c>
      <c r="E19" s="72" t="s">
        <v>20</v>
      </c>
      <c r="F19" s="56" t="s">
        <v>20</v>
      </c>
      <c r="G19" s="49">
        <f>SUM(G20:G20)</f>
        <v>0</v>
      </c>
      <c r="H19" s="37">
        <f>SUM(H20:H20)</f>
        <v>0</v>
      </c>
    </row>
    <row r="20" spans="1:8" ht="26.25" thickTop="1" x14ac:dyDescent="0.2">
      <c r="A20" s="77">
        <v>11</v>
      </c>
      <c r="B20" s="68" t="s">
        <v>31</v>
      </c>
      <c r="C20" s="54" t="s">
        <v>61</v>
      </c>
      <c r="D20" s="95" t="s">
        <v>19</v>
      </c>
      <c r="E20" s="38">
        <v>210</v>
      </c>
      <c r="F20" s="12"/>
      <c r="G20" s="47"/>
      <c r="H20" s="34"/>
    </row>
    <row r="21" spans="1:8" ht="26.25" thickBot="1" x14ac:dyDescent="0.25">
      <c r="A21" s="59">
        <v>12</v>
      </c>
      <c r="B21" s="60" t="s">
        <v>34</v>
      </c>
      <c r="C21" s="61" t="s">
        <v>39</v>
      </c>
      <c r="D21" s="62" t="s">
        <v>19</v>
      </c>
      <c r="E21" s="63">
        <v>670</v>
      </c>
      <c r="F21" s="26"/>
      <c r="G21" s="50"/>
      <c r="H21" s="36"/>
    </row>
    <row r="22" spans="1:8" s="11" customFormat="1" ht="14.25" thickTop="1" thickBot="1" x14ac:dyDescent="0.25">
      <c r="A22" s="70"/>
      <c r="B22" s="70" t="s">
        <v>9</v>
      </c>
      <c r="C22" s="71" t="s">
        <v>10</v>
      </c>
      <c r="D22" s="70" t="s">
        <v>20</v>
      </c>
      <c r="E22" s="72" t="s">
        <v>20</v>
      </c>
      <c r="F22" s="31" t="s">
        <v>20</v>
      </c>
      <c r="G22" s="49" t="e">
        <f>SUM(#REF!)</f>
        <v>#REF!</v>
      </c>
      <c r="H22" s="37" t="e">
        <f>SUM(#REF!)</f>
        <v>#REF!</v>
      </c>
    </row>
    <row r="23" spans="1:8" s="11" customFormat="1" ht="27" customHeight="1" thickTop="1" thickBot="1" x14ac:dyDescent="0.25">
      <c r="A23" s="73">
        <v>13</v>
      </c>
      <c r="B23" s="73" t="s">
        <v>42</v>
      </c>
      <c r="C23" s="74" t="s">
        <v>62</v>
      </c>
      <c r="D23" s="75" t="s">
        <v>19</v>
      </c>
      <c r="E23" s="76">
        <v>460</v>
      </c>
      <c r="F23" s="64"/>
      <c r="G23" s="65"/>
      <c r="H23" s="66"/>
    </row>
    <row r="24" spans="1:8" s="11" customFormat="1" ht="27" hidden="1" thickTop="1" thickBot="1" x14ac:dyDescent="0.25">
      <c r="A24" s="67">
        <v>14</v>
      </c>
      <c r="B24" s="67" t="s">
        <v>43</v>
      </c>
      <c r="C24" s="89" t="s">
        <v>47</v>
      </c>
      <c r="D24" s="90" t="s">
        <v>19</v>
      </c>
      <c r="E24" s="91">
        <v>7134</v>
      </c>
      <c r="F24" s="64"/>
      <c r="G24" s="65"/>
      <c r="H24" s="66"/>
    </row>
    <row r="25" spans="1:8" s="11" customFormat="1" ht="27" thickTop="1" thickBot="1" x14ac:dyDescent="0.25">
      <c r="A25" s="67">
        <v>14</v>
      </c>
      <c r="B25" s="67" t="s">
        <v>42</v>
      </c>
      <c r="C25" s="89" t="s">
        <v>63</v>
      </c>
      <c r="D25" s="90" t="s">
        <v>19</v>
      </c>
      <c r="E25" s="91">
        <v>210</v>
      </c>
      <c r="F25" s="64"/>
      <c r="G25" s="65"/>
      <c r="H25" s="66"/>
    </row>
    <row r="26" spans="1:8" s="11" customFormat="1" ht="14.25" thickTop="1" thickBot="1" x14ac:dyDescent="0.25">
      <c r="A26" s="70"/>
      <c r="B26" s="70" t="s">
        <v>11</v>
      </c>
      <c r="C26" s="71" t="s">
        <v>12</v>
      </c>
      <c r="D26" s="70" t="s">
        <v>20</v>
      </c>
      <c r="E26" s="72" t="s">
        <v>20</v>
      </c>
      <c r="F26" s="31" t="s">
        <v>20</v>
      </c>
      <c r="G26" s="49">
        <f>SUM(G29:G30)</f>
        <v>0</v>
      </c>
      <c r="H26" s="37">
        <f>SUM(H29:H30)</f>
        <v>0</v>
      </c>
    </row>
    <row r="27" spans="1:8" s="11" customFormat="1" ht="26.25" thickTop="1" x14ac:dyDescent="0.2">
      <c r="A27" s="67">
        <v>15</v>
      </c>
      <c r="B27" s="67" t="s">
        <v>13</v>
      </c>
      <c r="C27" s="89" t="s">
        <v>48</v>
      </c>
      <c r="D27" s="67" t="s">
        <v>14</v>
      </c>
      <c r="E27" s="92">
        <v>184</v>
      </c>
      <c r="F27" s="87"/>
      <c r="G27" s="88"/>
      <c r="H27" s="66"/>
    </row>
    <row r="28" spans="1:8" s="11" customFormat="1" ht="38.25" x14ac:dyDescent="0.2">
      <c r="A28" s="67">
        <v>16</v>
      </c>
      <c r="B28" s="67" t="s">
        <v>13</v>
      </c>
      <c r="C28" s="89" t="s">
        <v>49</v>
      </c>
      <c r="D28" s="67" t="s">
        <v>14</v>
      </c>
      <c r="E28" s="92">
        <v>84</v>
      </c>
      <c r="F28" s="87"/>
      <c r="G28" s="88"/>
      <c r="H28" s="66"/>
    </row>
    <row r="29" spans="1:8" x14ac:dyDescent="0.2">
      <c r="A29" s="52" t="s">
        <v>50</v>
      </c>
      <c r="B29" s="52" t="s">
        <v>44</v>
      </c>
      <c r="C29" s="54" t="s">
        <v>38</v>
      </c>
      <c r="D29" s="58" t="s">
        <v>14</v>
      </c>
      <c r="E29" s="35">
        <v>84</v>
      </c>
      <c r="F29" s="14"/>
      <c r="G29" s="48"/>
      <c r="H29" s="36"/>
    </row>
    <row r="30" spans="1:8" ht="25.5" x14ac:dyDescent="0.2">
      <c r="A30" s="52" t="s">
        <v>53</v>
      </c>
      <c r="B30" s="52" t="s">
        <v>51</v>
      </c>
      <c r="C30" s="54" t="s">
        <v>64</v>
      </c>
      <c r="D30" s="58" t="s">
        <v>14</v>
      </c>
      <c r="E30" s="35">
        <v>268</v>
      </c>
      <c r="F30" s="14"/>
      <c r="G30" s="48"/>
      <c r="H30" s="36"/>
    </row>
    <row r="31" spans="1:8" ht="14.1" customHeight="1" x14ac:dyDescent="0.2">
      <c r="A31" s="97" t="s">
        <v>32</v>
      </c>
      <c r="C31" s="69" t="s">
        <v>33</v>
      </c>
    </row>
    <row r="32" spans="1:8" ht="65.25" customHeight="1" x14ac:dyDescent="0.2">
      <c r="C32" s="69" t="s">
        <v>37</v>
      </c>
    </row>
    <row r="33" ht="14.1" customHeight="1" x14ac:dyDescent="0.2"/>
    <row r="34" ht="14.1" customHeight="1" x14ac:dyDescent="0.2"/>
    <row r="35" ht="14.1" customHeight="1" x14ac:dyDescent="0.2"/>
    <row r="36" ht="27.95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42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27.95" customHeight="1" x14ac:dyDescent="0.2"/>
    <row r="49" ht="14.1" customHeight="1" x14ac:dyDescent="0.2"/>
    <row r="50" ht="14.1" customHeight="1" x14ac:dyDescent="0.2"/>
    <row r="51" ht="14.1" customHeight="1" x14ac:dyDescent="0.2"/>
    <row r="52" ht="27.95" customHeight="1" x14ac:dyDescent="0.2"/>
    <row r="53" ht="14.1" customHeight="1" x14ac:dyDescent="0.2"/>
    <row r="54" ht="14.1" customHeight="1" x14ac:dyDescent="0.2"/>
    <row r="55" ht="14.1" customHeight="1" x14ac:dyDescent="0.2"/>
    <row r="56" ht="27.95" customHeight="1" x14ac:dyDescent="0.2"/>
    <row r="57" ht="14.1" customHeight="1" x14ac:dyDescent="0.2"/>
    <row r="58" ht="27.95" customHeight="1" x14ac:dyDescent="0.2"/>
    <row r="59" ht="14.1" customHeight="1" x14ac:dyDescent="0.2"/>
    <row r="60" ht="27.95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27.95" customHeight="1" x14ac:dyDescent="0.2"/>
    <row r="69" ht="14.1" customHeight="1" x14ac:dyDescent="0.2"/>
    <row r="70" ht="27.95" customHeight="1" x14ac:dyDescent="0.2"/>
    <row r="71" ht="14.1" customHeight="1" x14ac:dyDescent="0.2"/>
    <row r="72" ht="27.95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</sheetData>
  <mergeCells count="2">
    <mergeCell ref="A1:H1"/>
    <mergeCell ref="A2:H2"/>
  </mergeCells>
  <pageMargins left="0.39370078740157483" right="0.24" top="0.6692913385826772" bottom="0.43307086614173229" header="0.31496062992125984" footer="0.39370078740157483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59"/>
  <sheetViews>
    <sheetView showZeros="0" topLeftCell="A13" zoomScaleNormal="100" zoomScaleSheetLayoutView="110" workbookViewId="0">
      <selection activeCell="AA46" sqref="AA45:AA46"/>
    </sheetView>
  </sheetViews>
  <sheetFormatPr defaultRowHeight="12.75" x14ac:dyDescent="0.2"/>
  <cols>
    <col min="1" max="16384" width="9.140625" style="1"/>
  </cols>
  <sheetData>
    <row r="2" s="22" customFormat="1" x14ac:dyDescent="0.2"/>
    <row r="3" s="22" customFormat="1" x14ac:dyDescent="0.2"/>
    <row r="4" s="3" customFormat="1" x14ac:dyDescent="0.2"/>
    <row r="13" ht="15.75" customHeight="1" x14ac:dyDescent="0.2"/>
    <row r="19" ht="20.25" customHeight="1" x14ac:dyDescent="0.2"/>
    <row r="25" ht="15.75" customHeight="1" x14ac:dyDescent="0.2"/>
    <row r="26" ht="15" customHeight="1" x14ac:dyDescent="0.2"/>
    <row r="32" ht="16.5" customHeight="1" x14ac:dyDescent="0.2"/>
    <row r="36" ht="15" customHeight="1" x14ac:dyDescent="0.2"/>
    <row r="48" s="4" customFormat="1" x14ac:dyDescent="0.2"/>
    <row r="49" s="55" customFormat="1" ht="25.5" customHeight="1" x14ac:dyDescent="0.2"/>
    <row r="50" ht="15" hidden="1" customHeight="1" thickBot="1" x14ac:dyDescent="0.25"/>
    <row r="51" ht="13.5" hidden="1" customHeight="1" thickBot="1" x14ac:dyDescent="0.25"/>
    <row r="52" ht="13.5" hidden="1" customHeight="1" thickBot="1" x14ac:dyDescent="0.25"/>
    <row r="53" ht="15" hidden="1" customHeight="1" thickBot="1" x14ac:dyDescent="0.25"/>
    <row r="54" ht="15" hidden="1" customHeight="1" thickBot="1" x14ac:dyDescent="0.25"/>
    <row r="55" hidden="1" x14ac:dyDescent="0.2"/>
    <row r="56" s="6" customFormat="1" hidden="1" x14ac:dyDescent="0.2"/>
    <row r="57" s="6" customFormat="1" hidden="1" x14ac:dyDescent="0.2"/>
    <row r="58" s="6" customFormat="1" ht="44.25" customHeight="1" x14ac:dyDescent="0.2"/>
    <row r="59" ht="14.1" customHeight="1" x14ac:dyDescent="0.2"/>
  </sheetData>
  <phoneticPr fontId="7" type="noConversion"/>
  <pageMargins left="0.4" right="0.48" top="0.6692913385826772" bottom="0.43307086614173229" header="0.31496062992125984" footer="0.39370078740157483"/>
  <pageSetup paperSize="9" scale="97" orientation="landscape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24"/>
  <sheetViews>
    <sheetView showZeros="0" zoomScale="110" zoomScaleNormal="75" zoomScaleSheetLayoutView="110" workbookViewId="0">
      <selection activeCell="F17" sqref="F17"/>
    </sheetView>
  </sheetViews>
  <sheetFormatPr defaultRowHeight="12.75" x14ac:dyDescent="0.2"/>
  <cols>
    <col min="1" max="16384" width="9.140625" style="1"/>
  </cols>
  <sheetData>
    <row r="1" ht="28.5" customHeight="1" x14ac:dyDescent="0.2"/>
    <row r="2" s="2" customFormat="1" ht="15" x14ac:dyDescent="0.2"/>
    <row r="3" s="2" customFormat="1" ht="19.5" customHeight="1" x14ac:dyDescent="0.2"/>
    <row r="5" s="10" customFormat="1" ht="52.5" customHeight="1" x14ac:dyDescent="0.2"/>
    <row r="6" s="11" customFormat="1" ht="15.75" customHeight="1" x14ac:dyDescent="0.2"/>
    <row r="7" s="3" customFormat="1" ht="21.95" customHeight="1" x14ac:dyDescent="0.2"/>
    <row r="8" s="3" customFormat="1" ht="21.95" customHeight="1" x14ac:dyDescent="0.2"/>
    <row r="9" s="3" customFormat="1" ht="21.95" customHeight="1" x14ac:dyDescent="0.2"/>
    <row r="10" s="3" customFormat="1" ht="21.95" customHeight="1" x14ac:dyDescent="0.2"/>
    <row r="11" s="7" customFormat="1" ht="22.5" customHeight="1" x14ac:dyDescent="0.2"/>
    <row r="12" s="3" customFormat="1" ht="21.95" customHeight="1" x14ac:dyDescent="0.2"/>
    <row r="13" s="3" customFormat="1" ht="21.95" hidden="1" customHeight="1" x14ac:dyDescent="0.2"/>
    <row r="14" s="3" customFormat="1" ht="21.95" hidden="1" customHeight="1" x14ac:dyDescent="0.2"/>
    <row r="15" s="3" customFormat="1" ht="21.95" customHeight="1" x14ac:dyDescent="0.2"/>
    <row r="16" s="3" customFormat="1" ht="21.95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50.25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</sheetData>
  <phoneticPr fontId="7" type="noConversion"/>
  <pageMargins left="0.78740157480314965" right="0.19685039370078741" top="0.70866141732283472" bottom="0.59055118110236227" header="0.47244094488188981" footer="0.55118110236220474"/>
  <pageSetup paperSize="25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Przedmiar</vt:lpstr>
      <vt:lpstr>Kosztorys</vt:lpstr>
      <vt:lpstr>ZZK OF</vt:lpstr>
      <vt:lpstr>Przedmiar!Obszar_wydruku</vt:lpstr>
      <vt:lpstr>Kosztorys!Tytuły_wydruku</vt:lpstr>
      <vt:lpstr>Przedmiar!Tytuły_wydruku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DELL</cp:lastModifiedBy>
  <cp:lastPrinted>2020-11-02T17:20:25Z</cp:lastPrinted>
  <dcterms:created xsi:type="dcterms:W3CDTF">2004-04-13T06:47:34Z</dcterms:created>
  <dcterms:modified xsi:type="dcterms:W3CDTF">2021-04-21T16:55:48Z</dcterms:modified>
</cp:coreProperties>
</file>