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2\profile\OR\rramczykowska\Desktop\Zapytania ofertowe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H24" i="1" l="1"/>
  <c r="G24" i="1"/>
  <c r="I24" i="1" s="1"/>
  <c r="H57" i="1"/>
  <c r="G57" i="1"/>
  <c r="I57" i="1" s="1"/>
  <c r="G4" i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G83" i="1"/>
  <c r="I83" i="1" s="1"/>
  <c r="H79" i="1"/>
  <c r="H81" i="1"/>
  <c r="H71" i="1"/>
  <c r="H65" i="1"/>
  <c r="H59" i="1"/>
  <c r="H54" i="1"/>
  <c r="H48" i="1"/>
  <c r="H42" i="1"/>
  <c r="H38" i="1"/>
  <c r="H32" i="1"/>
  <c r="I4" i="1"/>
  <c r="H83" i="1"/>
  <c r="H75" i="1"/>
  <c r="H73" i="1"/>
  <c r="H67" i="1"/>
  <c r="H63" i="1"/>
  <c r="H56" i="1"/>
  <c r="H50" i="1"/>
  <c r="H46" i="1"/>
  <c r="H40" i="1"/>
  <c r="H34" i="1"/>
  <c r="H30" i="1"/>
  <c r="H23" i="1"/>
  <c r="I17" i="1"/>
  <c r="H17" i="1"/>
  <c r="H13" i="1"/>
  <c r="I82" i="1"/>
  <c r="H82" i="1"/>
  <c r="H74" i="1"/>
  <c r="H72" i="1"/>
  <c r="H66" i="1"/>
  <c r="H62" i="1"/>
  <c r="H55" i="1"/>
  <c r="H49" i="1"/>
  <c r="H45" i="1"/>
  <c r="H39" i="1"/>
  <c r="H33" i="1"/>
  <c r="H29" i="1"/>
  <c r="H22" i="1"/>
  <c r="H16" i="1"/>
  <c r="H12" i="1"/>
  <c r="H7" i="1"/>
  <c r="H69" i="1"/>
  <c r="H36" i="1"/>
  <c r="H76" i="1"/>
  <c r="H43" i="1"/>
  <c r="H10" i="1"/>
  <c r="H77" i="1"/>
  <c r="I44" i="1"/>
  <c r="H44" i="1"/>
  <c r="H11" i="1"/>
  <c r="H51" i="1"/>
  <c r="H18" i="1"/>
  <c r="H26" i="1"/>
  <c r="H21" i="1"/>
  <c r="H15" i="1"/>
  <c r="H9" i="1"/>
  <c r="H78" i="1"/>
  <c r="H80" i="1"/>
  <c r="H70" i="1"/>
  <c r="H64" i="1"/>
  <c r="H58" i="1"/>
  <c r="H53" i="1"/>
  <c r="H47" i="1"/>
  <c r="H41" i="1"/>
  <c r="H37" i="1"/>
  <c r="H31" i="1"/>
  <c r="H25" i="1"/>
  <c r="H20" i="1"/>
  <c r="H14" i="1"/>
  <c r="H8" i="1"/>
  <c r="H5" i="1"/>
  <c r="H52" i="1"/>
  <c r="H19" i="1"/>
  <c r="H60" i="1"/>
  <c r="H27" i="1"/>
  <c r="H6" i="1"/>
  <c r="H61" i="1"/>
  <c r="H28" i="1"/>
  <c r="H68" i="1"/>
  <c r="H35" i="1"/>
  <c r="H4" i="1"/>
  <c r="I102" i="1" l="1"/>
  <c r="H102" i="1"/>
</calcChain>
</file>

<file path=xl/sharedStrings.xml><?xml version="1.0" encoding="utf-8"?>
<sst xmlns="http://schemas.openxmlformats.org/spreadsheetml/2006/main" count="306" uniqueCount="214">
  <si>
    <t>lp.</t>
  </si>
  <si>
    <t>Nazwa artykułu</t>
  </si>
  <si>
    <t>ilość</t>
  </si>
  <si>
    <t>jm</t>
  </si>
  <si>
    <t>Cena jednostkowa netto</t>
  </si>
  <si>
    <t>Stawka Vat</t>
  </si>
  <si>
    <t>Cena jednostkowa brutto</t>
  </si>
  <si>
    <t>Łączna wartość netto (cena jednostkowa netto x ilość)</t>
  </si>
  <si>
    <t>Łączna wartość brutto (cena jednostkowa brutto x ilość)</t>
  </si>
  <si>
    <t>1.</t>
  </si>
  <si>
    <t>szt.</t>
  </si>
  <si>
    <t>2.</t>
  </si>
  <si>
    <t>Blok biurowy w kratkę A4 (50 kartek)</t>
  </si>
  <si>
    <t>3.</t>
  </si>
  <si>
    <t>4.</t>
  </si>
  <si>
    <t>Cienkopis STABILO point 88/46 0.4mm CZARNY</t>
  </si>
  <si>
    <t>5.</t>
  </si>
  <si>
    <t>Długopis TOMA SUPER FINE  059 NIEBIESKI</t>
  </si>
  <si>
    <t>6.</t>
  </si>
  <si>
    <t>Długopis TOMA SUPER FINE 069 czerwony</t>
  </si>
  <si>
    <t>7.</t>
  </si>
  <si>
    <t>Długopis żelowy 0,5 mm ,niebieski, Pilot G2</t>
  </si>
  <si>
    <t>8.</t>
  </si>
  <si>
    <t>Długopis 0,32 MM niebieski Round Stic Calssic Bic 921403</t>
  </si>
  <si>
    <t>9.</t>
  </si>
  <si>
    <t>10.</t>
  </si>
  <si>
    <t>11.</t>
  </si>
  <si>
    <t>Gumka STAEDTLER Mars Plastic (62x23x13 mm)</t>
  </si>
  <si>
    <t>12.</t>
  </si>
  <si>
    <t>Karteczki samoprzylepne Donau Eco 51x38mm żółty (1 op. = 3 szt.)</t>
  </si>
  <si>
    <t>op.</t>
  </si>
  <si>
    <t>13.</t>
  </si>
  <si>
    <t>Karteczki samoprzylepne Donau Eco 76x76mm żółty</t>
  </si>
  <si>
    <t>14.</t>
  </si>
  <si>
    <t>Klej biurowy w sztyfcie DONAU 25g</t>
  </si>
  <si>
    <t>15.</t>
  </si>
  <si>
    <t>16.</t>
  </si>
  <si>
    <t>17.</t>
  </si>
  <si>
    <t>18.</t>
  </si>
  <si>
    <t>19.</t>
  </si>
  <si>
    <t>20.</t>
  </si>
  <si>
    <t>Koperty DL SK okno prawe 110x220 mm (karton 1000 szt.)</t>
  </si>
  <si>
    <t>kart.</t>
  </si>
  <si>
    <t>21.</t>
  </si>
  <si>
    <t>Korektor w taśmie Pilot White Line RT 4x6mm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</si>
  <si>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</si>
  <si>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</si>
  <si>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</si>
  <si>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</si>
  <si>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</si>
  <si>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</si>
  <si>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</si>
  <si>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</si>
  <si>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</si>
  <si>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</si>
  <si>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</si>
  <si>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</si>
  <si>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Marker permanentny DONAU D-signer okrągła końcówka  -CZARNY</t>
  </si>
  <si>
    <t>34.</t>
  </si>
  <si>
    <t>35.</t>
  </si>
  <si>
    <t>36.</t>
  </si>
  <si>
    <t>Ołówek HB</t>
  </si>
  <si>
    <t>37.</t>
  </si>
  <si>
    <t>Pudło /karton archiwizacyjny Donau A4/100 mm, wymiary 100x324x297</t>
  </si>
  <si>
    <t>38.</t>
  </si>
  <si>
    <t>39.</t>
  </si>
  <si>
    <t>Przekładki do segregatora kartonowe 1/3 A4 Mix Esselte ( 100 szt. w opakowaniu)</t>
  </si>
  <si>
    <t>40.</t>
  </si>
  <si>
    <t>Rozszywasz do zszywek Eagle Alpha R5026B</t>
  </si>
  <si>
    <t>41.</t>
  </si>
  <si>
    <t>42.</t>
  </si>
  <si>
    <t>43.</t>
  </si>
  <si>
    <t>Segregator A4 szeroki 75mm Donau Master czarny</t>
  </si>
  <si>
    <t>44.</t>
  </si>
  <si>
    <t>Segregator A4 szeroki 75mm Donau Master  żółty</t>
  </si>
  <si>
    <t>45.</t>
  </si>
  <si>
    <t>Segregator A4 szeroki 75mm Donau Master czerwony</t>
  </si>
  <si>
    <t>46.</t>
  </si>
  <si>
    <t>47.</t>
  </si>
  <si>
    <t>Skoroszyt plastikowy Donau A4  z perforacją, sztywny (zielony)</t>
  </si>
  <si>
    <t>48.</t>
  </si>
  <si>
    <t>Skoroszyt plastikowy Donau A4  z perforacją, sztywny (niebieski)</t>
  </si>
  <si>
    <t>49.</t>
  </si>
  <si>
    <t>50.</t>
  </si>
  <si>
    <t>51.</t>
  </si>
  <si>
    <t>52.</t>
  </si>
  <si>
    <t>53.</t>
  </si>
  <si>
    <t>54.</t>
  </si>
  <si>
    <t>55.</t>
  </si>
  <si>
    <t>Temperówka metalowa MAPED</t>
  </si>
  <si>
    <t>56.</t>
  </si>
  <si>
    <t>Taśma klejąca biurowa GRAND 18mmx30m</t>
  </si>
  <si>
    <t>57.</t>
  </si>
  <si>
    <t>58.</t>
  </si>
  <si>
    <t>59.</t>
  </si>
  <si>
    <t>60.</t>
  </si>
  <si>
    <t>61.</t>
  </si>
  <si>
    <t>62.</t>
  </si>
  <si>
    <t>63.</t>
  </si>
  <si>
    <t>64.</t>
  </si>
  <si>
    <t>Taśma klejaca przeźroczysta 48 mm x 66 m</t>
  </si>
  <si>
    <t>65.</t>
  </si>
  <si>
    <t>66.</t>
  </si>
  <si>
    <t>Teczka wiązana bezkwasowa A4 z nadrukiem BIGO, wym. 320x230x50 mm ISO 9706, 300 g, ph&gt;7,5</t>
  </si>
  <si>
    <t>67.</t>
  </si>
  <si>
    <t>68.</t>
  </si>
  <si>
    <t>Wkład do korektora w taśmie Pilot White Line RT 4x6 mm</t>
  </si>
  <si>
    <t>69.</t>
  </si>
  <si>
    <t>Wąsy skoroszytowe z metalową blaszką (1 op.= 25 szt.)</t>
  </si>
  <si>
    <t>70.</t>
  </si>
  <si>
    <t>Zakładki indeksujące samoprzylepne, folia - mix 5 kol. Neon 45x12 mm</t>
  </si>
  <si>
    <t>71.</t>
  </si>
  <si>
    <t>72.</t>
  </si>
  <si>
    <t>Zakreślacz neonowy Donau D-Text pomarańczowy</t>
  </si>
  <si>
    <t>73.</t>
  </si>
  <si>
    <t>74.</t>
  </si>
  <si>
    <t>75.</t>
  </si>
  <si>
    <t>76.</t>
  </si>
  <si>
    <t>77.</t>
  </si>
  <si>
    <t>78.</t>
  </si>
  <si>
    <t>Zszywacz biurowy, metalowy, SAX 140</t>
  </si>
  <si>
    <t>Zszywki 24/6 (op.- 1000 szt.) Grand</t>
  </si>
  <si>
    <t>RAZEM</t>
  </si>
  <si>
    <t>Cienkopis STABILO point 88/46 0.4mm ZIELONY</t>
  </si>
  <si>
    <t>Cienkopis STABILO point 88/46 0.4mm CZERWONY</t>
  </si>
  <si>
    <t>Cienkopis STABILO point 88/46 0.4mm NIEBIESKI</t>
  </si>
  <si>
    <t>Długopis TOMA SUPER FINE  059 CZARNY</t>
  </si>
  <si>
    <t>Długopis BIC gel.ocity 0,7 niebieski</t>
  </si>
  <si>
    <t>Klipy biurowe 19 mm (opakowanie 12 szt.)</t>
  </si>
  <si>
    <t>Koperty C6 SK białe bez okna 114x162 mm (karton 1000 szt.)</t>
  </si>
  <si>
    <t>Koperty C4 HK białe bez okna 229x324mm (karton 250 szt.)</t>
  </si>
  <si>
    <t>Koperty C5 HK białe bez okna  162x229 mm (karton 500 szt.)</t>
  </si>
  <si>
    <t>ryza</t>
  </si>
  <si>
    <t>Segregator A4 wąski 50mm Donau Master czerwony</t>
  </si>
  <si>
    <t>Segregator A4 wąski 50mm Donau Master zielony</t>
  </si>
  <si>
    <t>Skoryszyt papierowy z zawieszką do segregatora , A4, biały , 1/2 połówki, bez nadruku (op. 25 szt)</t>
  </si>
  <si>
    <t>Spinacz biurowy 28 mm (1op.= 100 szt.)</t>
  </si>
  <si>
    <t>Spinacz biurowy 50 mm (1op.= 100 szt.)</t>
  </si>
  <si>
    <t>szpulka</t>
  </si>
  <si>
    <t>Segregator A4 szeroki 75mm Donau Master niebieski</t>
  </si>
  <si>
    <t>79.</t>
  </si>
  <si>
    <t>80.</t>
  </si>
  <si>
    <t xml:space="preserve">FORMULARZ RZECZOWO-CENOWY </t>
  </si>
  <si>
    <t>Załącznik nr 2 do Zapytania ofertowego Zakup i dostawa artykułów biurowych i papierniczych OR.271.9.2023 (załącznik do umowy)</t>
  </si>
  <si>
    <t>Blok biurowy w kratkę A5 (100 kartek)</t>
  </si>
  <si>
    <t xml:space="preserve">Długopis 0,32 MM czarny Round Stic Calssic Bic </t>
  </si>
  <si>
    <t>Długopis żelowy 0,5 mm ,zielony, Pilot G2</t>
  </si>
  <si>
    <t>Długopis żelowy 0,5 mm ,czerwony, Pilot G2</t>
  </si>
  <si>
    <t>Długopis żelowy 0,5 mm, niebieski , D.rect 2603</t>
  </si>
  <si>
    <t xml:space="preserve">Długopis Flexi 0,7 mm, niebieski, wymienny wkład, niklowo-srebrna końcówka pisząca, odporna na uderzenia, wodoodporny. </t>
  </si>
  <si>
    <t>Dziennik korespondencyjny A4 96 kartek, twarda  oprawa , niebieski</t>
  </si>
  <si>
    <t>Dziennik korespondencyjny A4 160 kartek, twarda  oprawa , niebieski</t>
  </si>
  <si>
    <t>Dziurkacz Sax 418</t>
  </si>
  <si>
    <t>Etykieta do segregatora A-4, 7,5 cm, wsuwana (op.25 szt.)</t>
  </si>
  <si>
    <t>Kostka biurowa biała nieklejona 85x85 / wys.40 mm</t>
  </si>
  <si>
    <t>Kostka biurowa biała klejona 85x85 / wys.40 mm</t>
  </si>
  <si>
    <t>Koperty DL SK bez okna 110x220 mm (karton 1000 szt.)</t>
  </si>
  <si>
    <t>Koperty bezkwasowe białe C6 wymiar 114x162, powyżej 160 g, ph&gt;7.0 ISO 9706</t>
  </si>
  <si>
    <t>Koperty bąbelkowe A4 białe, HK</t>
  </si>
  <si>
    <t>Koperty babelkowe A6 białe, SK</t>
  </si>
  <si>
    <t>Koszulka na dokumenty A4, krystaliczna 50 mik. (1 op. - 100 szt.)</t>
  </si>
  <si>
    <t>Koszuli ofertówki typu L, A4, sztywne PCV , od 150 do 200 mik. , wysoka przezroczystość, zgrzewane w literę L, (1 op. - 25 szt.)</t>
  </si>
  <si>
    <t>Koperty na płyty CD białe, papierowe z okienkiem</t>
  </si>
  <si>
    <t>Klips archiwalny plastikowy - Fellowes (op-100 szt )</t>
  </si>
  <si>
    <t>Linijka 50 cm</t>
  </si>
  <si>
    <t xml:space="preserve">Linijka 20 cm </t>
  </si>
  <si>
    <t>Litery samoprzylepne 20 mm czarne, z wysokiej jakości, błyszczącej folii, wykonane w standardowym kroju czcionki HELVETIA.</t>
  </si>
  <si>
    <t xml:space="preserve">Marker CD 0,5-0,8 czarny, dwustronny ,TOMA TO-32032 </t>
  </si>
  <si>
    <t>Magnesy duże do tablic magnetycznych ( wymiary magnesu ok.: śr. 3 cm, przyczepność 0,3 kg</t>
  </si>
  <si>
    <t>Nożyczki biurowe Dahle Comfort Grip 20 cm , praworęczne</t>
  </si>
  <si>
    <t>Przybornik na biurko, metalowy, trzykomorowy, czarny,wymiary 205x103x98mm</t>
  </si>
  <si>
    <t>Papier ksero A4,160 g/m2, biały</t>
  </si>
  <si>
    <t>Papier ksero A4,120 g/m2, biały</t>
  </si>
  <si>
    <t>Płyty CD</t>
  </si>
  <si>
    <t>Rozszywacz Senso - 52 Tetis dostosowany do zszywek 24/6,26/6,23/6-23/13</t>
  </si>
  <si>
    <t>Segregator A4 wąski 50mm Donau Master czarny</t>
  </si>
  <si>
    <t>Segregator A4 szeroki 75mm Donau Master pomarańczowy</t>
  </si>
  <si>
    <t>Segregator A4 szeroki 75mm Donau Master różowy</t>
  </si>
  <si>
    <t>Segregator A4 szeroki 75mm Donau Master fioletowy</t>
  </si>
  <si>
    <t>Skoroszyt 220x315 mm z przewleczką przód drukowany, Warta, 1824-321-006 , grubość tekstury 250 g. (op. - 50 szt.)</t>
  </si>
  <si>
    <t>Sznurek bawełniany, biały, grubość od 2 mm do 3 mm, 1 kg</t>
  </si>
  <si>
    <t>Sznurek bawełniany, biały, grubość 2 mm, 500 g</t>
  </si>
  <si>
    <t>Taśma klejaca brązowa , do pakowania 48/54m-60m</t>
  </si>
  <si>
    <t>81.</t>
  </si>
  <si>
    <t xml:space="preserve">Taśma klejąca dwustronna 38mm / 10 m </t>
  </si>
  <si>
    <t>82.</t>
  </si>
  <si>
    <t>Taśma do drukarki igłowej OKI 33 oryginalna, czarna,</t>
  </si>
  <si>
    <t>83.</t>
  </si>
  <si>
    <t>Teczka plastikowa z gumką PP, A4, 400 Mikr, 3 - skrzydłowa, transparentna, zielona</t>
  </si>
  <si>
    <t>84.</t>
  </si>
  <si>
    <t>85.</t>
  </si>
  <si>
    <t>Teczka papierowa A4 z gumką , biała, 250 g</t>
  </si>
  <si>
    <t>86.</t>
  </si>
  <si>
    <t xml:space="preserve">Taśma naprawcza Aslan P025 , transparentna , samoprzylepna, Beskid,  50 m x 2 cm </t>
  </si>
  <si>
    <t>87.</t>
  </si>
  <si>
    <t>88.</t>
  </si>
  <si>
    <t>89.</t>
  </si>
  <si>
    <t>90.</t>
  </si>
  <si>
    <t>91.</t>
  </si>
  <si>
    <t xml:space="preserve">Zakreślacz neonowy Donau D-Text żółty, </t>
  </si>
  <si>
    <t>92.</t>
  </si>
  <si>
    <t>Zakreślacz neonowy Donau D-Text zielony</t>
  </si>
  <si>
    <t>93.</t>
  </si>
  <si>
    <t>Zakreślacz neonowy Donau D-Text fioletowy</t>
  </si>
  <si>
    <t>94.</t>
  </si>
  <si>
    <t>Zeszyt A5 w kratkę - 96 kartki (sztywna oprawa)</t>
  </si>
  <si>
    <t>95.</t>
  </si>
  <si>
    <t>96.</t>
  </si>
  <si>
    <t>Zszywacz biurowy SAX 39</t>
  </si>
  <si>
    <t xml:space="preserve">szt. </t>
  </si>
  <si>
    <t>97.</t>
  </si>
  <si>
    <t>Zszywacz Eagle 938, metalowy o dużej wytrzymałości, głębokość zszywania: 69 mm, zszywki: 23/6, 23/8, 23/10, 23/13, 23/15, zszywa do 100 kartek</t>
  </si>
  <si>
    <t>98.</t>
  </si>
  <si>
    <t>Długopis BIC gel.ocity 0,5 niebieski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</si>
</sst>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9" fontId="5" fillId="0" borderId="1" xfId="1" applyFont="1" applyBorder="1"/>
    <xf numFmtId="2" fontId="5" fillId="0" borderId="1" xfId="0" applyNumberFormat="1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10" fillId="0" borderId="1" xfId="0" applyFont="1" applyBorder="1"/>
    <xf numFmtId="0" fontId="8" fillId="0" borderId="1" xfId="0" applyFont="1" applyBorder="1"/>
    <xf numFmtId="2" fontId="5" fillId="0" borderId="4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2" fontId="9" fillId="0" borderId="1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16" workbookViewId="0">
      <selection activeCell="P17" sqref="P16:P17"/>
    </sheetView>
  </sheetViews>
  <sheetFormatPr defaultRowHeight="15" x14ac:dyDescent="0.25"/>
  <cols>
    <col min="1" max="1" width="3.42578125" bestFit="1" customWidth="1"/>
    <col min="2" max="2" width="52.85546875" bestFit="1" customWidth="1"/>
    <col min="3" max="3" width="7.28515625" customWidth="1"/>
    <col min="4" max="4" width="7.85546875" customWidth="1"/>
    <col min="5" max="5" width="8.7109375" bestFit="1" customWidth="1"/>
    <col min="8" max="8" width="12.42578125" customWidth="1"/>
    <col min="9" max="9" width="13.140625" customWidth="1"/>
  </cols>
  <sheetData>
    <row r="1" spans="1:9" x14ac:dyDescent="0.25">
      <c r="A1" s="12" t="s">
        <v>143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8.75" x14ac:dyDescent="0.3">
      <c r="A2" s="13" t="s">
        <v>142</v>
      </c>
      <c r="B2" s="13"/>
      <c r="C2" s="13"/>
      <c r="D2" s="13"/>
      <c r="E2" s="13"/>
      <c r="F2" s="13"/>
      <c r="G2" s="13"/>
      <c r="H2" s="13"/>
      <c r="I2" s="13"/>
    </row>
    <row r="3" spans="1:9" ht="126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x14ac:dyDescent="0.25">
      <c r="A4" s="8" t="s">
        <v>9</v>
      </c>
      <c r="B4" s="3" t="s">
        <v>12</v>
      </c>
      <c r="C4" s="4">
        <v>11</v>
      </c>
      <c r="D4" s="9" t="s">
        <v>10</v>
      </c>
      <c r="E4" s="4"/>
      <c r="F4" s="5"/>
      <c r="G4" s="6">
        <f>E4*(1+F4)</f>
        <v>0</v>
      </c>
      <c r="H4" s="6">
        <f>C4*E4</f>
        <v>0</v>
      </c>
      <c r="I4" s="6">
        <f>C4*G4</f>
        <v>0</v>
      </c>
    </row>
    <row r="5" spans="1:9" ht="22.5" customHeight="1" x14ac:dyDescent="0.25">
      <c r="A5" s="8" t="s">
        <v>11</v>
      </c>
      <c r="B5" s="3" t="s">
        <v>144</v>
      </c>
      <c r="C5" s="4">
        <v>10</v>
      </c>
      <c r="D5" s="9" t="s">
        <v>10</v>
      </c>
      <c r="E5" s="4"/>
      <c r="F5" s="5"/>
      <c r="G5" s="6">
        <f t="shared" ref="G5:G70" si="0">E5*(1+F5)</f>
        <v>0</v>
      </c>
      <c r="H5" s="6">
        <f t="shared" ref="H5:H70" si="1">C5*E5</f>
        <v>0</v>
      </c>
      <c r="I5" s="6">
        <f t="shared" ref="I5:I70" si="2">C5*G5</f>
        <v>0</v>
      </c>
    </row>
    <row r="6" spans="1:9" ht="19.5" customHeight="1" x14ac:dyDescent="0.25">
      <c r="A6" s="8" t="s">
        <v>13</v>
      </c>
      <c r="B6" s="3" t="s">
        <v>15</v>
      </c>
      <c r="C6" s="4">
        <v>4</v>
      </c>
      <c r="D6" s="9" t="s">
        <v>10</v>
      </c>
      <c r="E6" s="4"/>
      <c r="F6" s="5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ht="24.75" customHeight="1" x14ac:dyDescent="0.25">
      <c r="A7" s="8" t="s">
        <v>14</v>
      </c>
      <c r="B7" s="3" t="s">
        <v>123</v>
      </c>
      <c r="C7" s="4">
        <v>7</v>
      </c>
      <c r="D7" s="9" t="s">
        <v>10</v>
      </c>
      <c r="E7" s="4"/>
      <c r="F7" s="5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ht="22.5" customHeight="1" x14ac:dyDescent="0.25">
      <c r="A8" s="8" t="s">
        <v>16</v>
      </c>
      <c r="B8" s="3" t="s">
        <v>124</v>
      </c>
      <c r="C8" s="4">
        <v>6</v>
      </c>
      <c r="D8" s="9" t="s">
        <v>10</v>
      </c>
      <c r="E8" s="4"/>
      <c r="F8" s="5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24.75" customHeight="1" x14ac:dyDescent="0.25">
      <c r="A9" s="8" t="s">
        <v>18</v>
      </c>
      <c r="B9" s="3" t="s">
        <v>125</v>
      </c>
      <c r="C9" s="4">
        <v>2</v>
      </c>
      <c r="D9" s="9" t="s">
        <v>10</v>
      </c>
      <c r="E9" s="4"/>
      <c r="F9" s="5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20.25" customHeight="1" x14ac:dyDescent="0.25">
      <c r="A10" s="8" t="s">
        <v>20</v>
      </c>
      <c r="B10" s="3" t="s">
        <v>17</v>
      </c>
      <c r="C10" s="4">
        <v>69</v>
      </c>
      <c r="D10" s="9" t="s">
        <v>10</v>
      </c>
      <c r="E10" s="4"/>
      <c r="F10" s="5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4.75" customHeight="1" x14ac:dyDescent="0.25">
      <c r="A11" s="8" t="s">
        <v>22</v>
      </c>
      <c r="B11" s="3" t="s">
        <v>126</v>
      </c>
      <c r="C11" s="4">
        <v>20</v>
      </c>
      <c r="D11" s="9" t="s">
        <v>10</v>
      </c>
      <c r="E11" s="4"/>
      <c r="F11" s="5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8" t="s">
        <v>24</v>
      </c>
      <c r="B12" s="3" t="s">
        <v>19</v>
      </c>
      <c r="C12" s="4">
        <v>5</v>
      </c>
      <c r="D12" s="9" t="s">
        <v>10</v>
      </c>
      <c r="E12" s="4"/>
      <c r="F12" s="5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2.5" customHeight="1" x14ac:dyDescent="0.25">
      <c r="A13" s="8" t="s">
        <v>25</v>
      </c>
      <c r="B13" s="10" t="s">
        <v>127</v>
      </c>
      <c r="C13" s="4">
        <v>6</v>
      </c>
      <c r="D13" s="9" t="s">
        <v>10</v>
      </c>
      <c r="E13" s="4"/>
      <c r="F13" s="5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8" t="s">
        <v>26</v>
      </c>
      <c r="B14" s="10" t="s">
        <v>213</v>
      </c>
      <c r="C14" s="4">
        <v>6</v>
      </c>
      <c r="D14" s="9" t="s">
        <v>10</v>
      </c>
      <c r="E14" s="4"/>
      <c r="F14" s="5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8.5" x14ac:dyDescent="0.25">
      <c r="A15" s="8" t="s">
        <v>28</v>
      </c>
      <c r="B15" s="10" t="s">
        <v>23</v>
      </c>
      <c r="C15" s="4">
        <v>27</v>
      </c>
      <c r="D15" s="9" t="s">
        <v>10</v>
      </c>
      <c r="E15" s="4"/>
      <c r="F15" s="5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25">
      <c r="A16" s="8" t="s">
        <v>31</v>
      </c>
      <c r="B16" s="10" t="s">
        <v>145</v>
      </c>
      <c r="C16" s="4">
        <v>15</v>
      </c>
      <c r="D16" s="9" t="s">
        <v>10</v>
      </c>
      <c r="E16" s="4"/>
      <c r="F16" s="5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8" t="s">
        <v>33</v>
      </c>
      <c r="B17" s="3" t="s">
        <v>21</v>
      </c>
      <c r="C17" s="4">
        <v>12</v>
      </c>
      <c r="D17" s="9" t="s">
        <v>10</v>
      </c>
      <c r="E17" s="4"/>
      <c r="F17" s="5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25">
      <c r="A18" s="8" t="s">
        <v>35</v>
      </c>
      <c r="B18" s="3" t="s">
        <v>146</v>
      </c>
      <c r="C18" s="4">
        <v>1</v>
      </c>
      <c r="D18" s="9" t="s">
        <v>10</v>
      </c>
      <c r="E18" s="4"/>
      <c r="F18" s="5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25">
      <c r="A19" s="8" t="s">
        <v>36</v>
      </c>
      <c r="B19" s="3" t="s">
        <v>147</v>
      </c>
      <c r="C19" s="4">
        <v>1</v>
      </c>
      <c r="D19" s="9" t="s">
        <v>10</v>
      </c>
      <c r="E19" s="4"/>
      <c r="F19" s="5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x14ac:dyDescent="0.25">
      <c r="A20" s="8" t="s">
        <v>37</v>
      </c>
      <c r="B20" s="3" t="s">
        <v>148</v>
      </c>
      <c r="C20" s="4">
        <v>6</v>
      </c>
      <c r="D20" s="9" t="s">
        <v>10</v>
      </c>
      <c r="E20" s="4"/>
      <c r="F20" s="5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ht="42.75" x14ac:dyDescent="0.25">
      <c r="A21" s="8" t="s">
        <v>38</v>
      </c>
      <c r="B21" s="3" t="s">
        <v>149</v>
      </c>
      <c r="C21" s="4">
        <v>5</v>
      </c>
      <c r="D21" s="9" t="s">
        <v>10</v>
      </c>
      <c r="E21" s="4"/>
      <c r="F21" s="5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ht="28.5" x14ac:dyDescent="0.25">
      <c r="A22" s="8" t="s">
        <v>39</v>
      </c>
      <c r="B22" s="3" t="s">
        <v>150</v>
      </c>
      <c r="C22" s="4">
        <v>1</v>
      </c>
      <c r="D22" s="9" t="s">
        <v>10</v>
      </c>
      <c r="E22" s="4"/>
      <c r="F22" s="5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ht="28.5" x14ac:dyDescent="0.25">
      <c r="A23" s="8" t="s">
        <v>40</v>
      </c>
      <c r="B23" s="3" t="s">
        <v>151</v>
      </c>
      <c r="C23" s="4">
        <v>3</v>
      </c>
      <c r="D23" s="9" t="s">
        <v>10</v>
      </c>
      <c r="E23" s="4"/>
      <c r="F23" s="5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8" t="s">
        <v>43</v>
      </c>
      <c r="B24" s="3" t="s">
        <v>152</v>
      </c>
      <c r="C24" s="4">
        <v>2</v>
      </c>
      <c r="D24" s="9" t="s">
        <v>10</v>
      </c>
      <c r="E24" s="4"/>
      <c r="F24" s="5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ht="28.5" x14ac:dyDescent="0.25">
      <c r="A25" s="8" t="s">
        <v>45</v>
      </c>
      <c r="B25" s="3" t="s">
        <v>153</v>
      </c>
      <c r="C25" s="4">
        <v>3</v>
      </c>
      <c r="D25" s="9" t="s">
        <v>30</v>
      </c>
      <c r="E25" s="4"/>
      <c r="F25" s="5"/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x14ac:dyDescent="0.25">
      <c r="A26" s="8" t="s">
        <v>46</v>
      </c>
      <c r="B26" s="3" t="s">
        <v>27</v>
      </c>
      <c r="C26" s="4">
        <v>10</v>
      </c>
      <c r="D26" s="9" t="s">
        <v>10</v>
      </c>
      <c r="E26" s="4"/>
      <c r="F26" s="5"/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ht="28.5" x14ac:dyDescent="0.25">
      <c r="A27" s="8" t="s">
        <v>47</v>
      </c>
      <c r="B27" s="3" t="s">
        <v>29</v>
      </c>
      <c r="C27" s="4">
        <v>23</v>
      </c>
      <c r="D27" s="9" t="s">
        <v>30</v>
      </c>
      <c r="E27" s="4"/>
      <c r="F27" s="5"/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x14ac:dyDescent="0.25">
      <c r="A28" s="8" t="s">
        <v>48</v>
      </c>
      <c r="B28" s="3" t="s">
        <v>32</v>
      </c>
      <c r="C28" s="4">
        <v>88</v>
      </c>
      <c r="D28" s="9" t="s">
        <v>10</v>
      </c>
      <c r="E28" s="4"/>
      <c r="F28" s="5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x14ac:dyDescent="0.25">
      <c r="A29" s="8" t="s">
        <v>49</v>
      </c>
      <c r="B29" s="3" t="s">
        <v>34</v>
      </c>
      <c r="C29" s="4">
        <v>91</v>
      </c>
      <c r="D29" s="9" t="s">
        <v>10</v>
      </c>
      <c r="E29" s="4"/>
      <c r="F29" s="5"/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9" x14ac:dyDescent="0.25">
      <c r="A30" s="8" t="s">
        <v>50</v>
      </c>
      <c r="B30" s="3" t="s">
        <v>128</v>
      </c>
      <c r="C30" s="4">
        <v>1</v>
      </c>
      <c r="D30" s="9" t="s">
        <v>30</v>
      </c>
      <c r="E30" s="4"/>
      <c r="F30" s="5"/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9" x14ac:dyDescent="0.25">
      <c r="A31" s="8" t="s">
        <v>51</v>
      </c>
      <c r="B31" s="3" t="s">
        <v>154</v>
      </c>
      <c r="C31" s="4">
        <v>14</v>
      </c>
      <c r="D31" s="9" t="s">
        <v>10</v>
      </c>
      <c r="E31" s="4"/>
      <c r="F31" s="5"/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9" ht="27" customHeight="1" x14ac:dyDescent="0.25">
      <c r="A32" s="8" t="s">
        <v>52</v>
      </c>
      <c r="B32" s="3" t="s">
        <v>155</v>
      </c>
      <c r="C32" s="4">
        <v>1</v>
      </c>
      <c r="D32" s="9" t="s">
        <v>10</v>
      </c>
      <c r="E32" s="4"/>
      <c r="F32" s="5"/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ht="28.5" x14ac:dyDescent="0.25">
      <c r="A33" s="8" t="s">
        <v>53</v>
      </c>
      <c r="B33" s="3" t="s">
        <v>41</v>
      </c>
      <c r="C33" s="4">
        <v>2</v>
      </c>
      <c r="D33" s="9" t="s">
        <v>42</v>
      </c>
      <c r="E33" s="4"/>
      <c r="F33" s="5"/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ht="28.5" x14ac:dyDescent="0.25">
      <c r="A34" s="8" t="s">
        <v>54</v>
      </c>
      <c r="B34" s="3" t="s">
        <v>156</v>
      </c>
      <c r="C34" s="4">
        <v>1</v>
      </c>
      <c r="D34" s="9" t="s">
        <v>42</v>
      </c>
      <c r="E34" s="4"/>
      <c r="F34" s="5"/>
      <c r="G34" s="6">
        <f t="shared" si="0"/>
        <v>0</v>
      </c>
      <c r="H34" s="6">
        <f t="shared" si="1"/>
        <v>0</v>
      </c>
      <c r="I34" s="6">
        <f t="shared" si="2"/>
        <v>0</v>
      </c>
    </row>
    <row r="35" spans="1:9" ht="28.5" x14ac:dyDescent="0.25">
      <c r="A35" s="8" t="s">
        <v>55</v>
      </c>
      <c r="B35" s="3" t="s">
        <v>129</v>
      </c>
      <c r="C35" s="4">
        <v>1</v>
      </c>
      <c r="D35" s="9" t="s">
        <v>42</v>
      </c>
      <c r="E35" s="4"/>
      <c r="F35" s="5"/>
      <c r="G35" s="6">
        <f t="shared" si="0"/>
        <v>0</v>
      </c>
      <c r="H35" s="6">
        <f t="shared" si="1"/>
        <v>0</v>
      </c>
      <c r="I35" s="6">
        <f t="shared" si="2"/>
        <v>0</v>
      </c>
    </row>
    <row r="36" spans="1:9" ht="28.5" x14ac:dyDescent="0.25">
      <c r="A36" s="8" t="s">
        <v>56</v>
      </c>
      <c r="B36" s="3" t="s">
        <v>130</v>
      </c>
      <c r="C36" s="4">
        <v>1</v>
      </c>
      <c r="D36" s="9" t="s">
        <v>42</v>
      </c>
      <c r="E36" s="4"/>
      <c r="F36" s="5"/>
      <c r="G36" s="6">
        <f t="shared" si="0"/>
        <v>0</v>
      </c>
      <c r="H36" s="6">
        <f t="shared" si="1"/>
        <v>0</v>
      </c>
      <c r="I36" s="6">
        <f t="shared" si="2"/>
        <v>0</v>
      </c>
    </row>
    <row r="37" spans="1:9" ht="28.5" x14ac:dyDescent="0.25">
      <c r="A37" s="8" t="s">
        <v>58</v>
      </c>
      <c r="B37" s="3" t="s">
        <v>131</v>
      </c>
      <c r="C37" s="4">
        <v>1</v>
      </c>
      <c r="D37" s="9" t="s">
        <v>42</v>
      </c>
      <c r="E37" s="4"/>
      <c r="F37" s="5"/>
      <c r="G37" s="6">
        <f t="shared" si="0"/>
        <v>0</v>
      </c>
      <c r="H37" s="6">
        <f t="shared" si="1"/>
        <v>0</v>
      </c>
      <c r="I37" s="6">
        <f t="shared" si="2"/>
        <v>0</v>
      </c>
    </row>
    <row r="38" spans="1:9" ht="28.5" x14ac:dyDescent="0.25">
      <c r="A38" s="8" t="s">
        <v>59</v>
      </c>
      <c r="B38" s="3" t="s">
        <v>157</v>
      </c>
      <c r="C38" s="4">
        <v>100</v>
      </c>
      <c r="D38" s="9" t="s">
        <v>10</v>
      </c>
      <c r="E38" s="4"/>
      <c r="F38" s="5"/>
      <c r="G38" s="6">
        <f t="shared" si="0"/>
        <v>0</v>
      </c>
      <c r="H38" s="6">
        <f t="shared" si="1"/>
        <v>0</v>
      </c>
      <c r="I38" s="6">
        <f t="shared" si="2"/>
        <v>0</v>
      </c>
    </row>
    <row r="39" spans="1:9" x14ac:dyDescent="0.25">
      <c r="A39" s="8" t="s">
        <v>60</v>
      </c>
      <c r="B39" s="3" t="s">
        <v>158</v>
      </c>
      <c r="C39" s="4">
        <v>10</v>
      </c>
      <c r="D39" s="9" t="s">
        <v>10</v>
      </c>
      <c r="E39" s="4"/>
      <c r="F39" s="5"/>
      <c r="G39" s="6">
        <f t="shared" si="0"/>
        <v>0</v>
      </c>
      <c r="H39" s="6">
        <f t="shared" si="1"/>
        <v>0</v>
      </c>
      <c r="I39" s="6">
        <f t="shared" si="2"/>
        <v>0</v>
      </c>
    </row>
    <row r="40" spans="1:9" x14ac:dyDescent="0.25">
      <c r="A40" s="8" t="s">
        <v>62</v>
      </c>
      <c r="B40" s="3" t="s">
        <v>159</v>
      </c>
      <c r="C40" s="4">
        <v>10</v>
      </c>
      <c r="D40" s="9" t="s">
        <v>10</v>
      </c>
      <c r="E40" s="4"/>
      <c r="F40" s="5"/>
      <c r="G40" s="6">
        <f t="shared" si="0"/>
        <v>0</v>
      </c>
      <c r="H40" s="6">
        <f t="shared" si="1"/>
        <v>0</v>
      </c>
      <c r="I40" s="6">
        <f t="shared" si="2"/>
        <v>0</v>
      </c>
    </row>
    <row r="41" spans="1:9" x14ac:dyDescent="0.25">
      <c r="A41" s="8" t="s">
        <v>64</v>
      </c>
      <c r="B41" s="3" t="s">
        <v>44</v>
      </c>
      <c r="C41" s="4">
        <v>43</v>
      </c>
      <c r="D41" s="9" t="s">
        <v>10</v>
      </c>
      <c r="E41" s="4"/>
      <c r="F41" s="5"/>
      <c r="G41" s="6">
        <f t="shared" si="0"/>
        <v>0</v>
      </c>
      <c r="H41" s="6">
        <f t="shared" si="1"/>
        <v>0</v>
      </c>
      <c r="I41" s="6">
        <f t="shared" si="2"/>
        <v>0</v>
      </c>
    </row>
    <row r="42" spans="1:9" ht="28.5" x14ac:dyDescent="0.25">
      <c r="A42" s="8" t="s">
        <v>65</v>
      </c>
      <c r="B42" s="3" t="s">
        <v>160</v>
      </c>
      <c r="C42" s="4">
        <v>25</v>
      </c>
      <c r="D42" s="9" t="s">
        <v>30</v>
      </c>
      <c r="E42" s="4"/>
      <c r="F42" s="5"/>
      <c r="G42" s="6">
        <f t="shared" si="0"/>
        <v>0</v>
      </c>
      <c r="H42" s="6">
        <f t="shared" si="1"/>
        <v>0</v>
      </c>
      <c r="I42" s="6">
        <f t="shared" si="2"/>
        <v>0</v>
      </c>
    </row>
    <row r="43" spans="1:9" ht="42.75" x14ac:dyDescent="0.25">
      <c r="A43" s="8" t="s">
        <v>67</v>
      </c>
      <c r="B43" s="3" t="s">
        <v>161</v>
      </c>
      <c r="C43" s="4">
        <v>2</v>
      </c>
      <c r="D43" s="9" t="s">
        <v>30</v>
      </c>
      <c r="E43" s="4"/>
      <c r="F43" s="5"/>
      <c r="G43" s="6">
        <f t="shared" si="0"/>
        <v>0</v>
      </c>
      <c r="H43" s="6">
        <f t="shared" si="1"/>
        <v>0</v>
      </c>
      <c r="I43" s="6">
        <f t="shared" si="2"/>
        <v>0</v>
      </c>
    </row>
    <row r="44" spans="1:9" x14ac:dyDescent="0.25">
      <c r="A44" s="8" t="s">
        <v>69</v>
      </c>
      <c r="B44" s="3" t="s">
        <v>162</v>
      </c>
      <c r="C44" s="4">
        <v>50</v>
      </c>
      <c r="D44" s="9" t="s">
        <v>10</v>
      </c>
      <c r="E44" s="4"/>
      <c r="F44" s="5"/>
      <c r="G44" s="6">
        <f t="shared" si="0"/>
        <v>0</v>
      </c>
      <c r="H44" s="6">
        <f t="shared" si="1"/>
        <v>0</v>
      </c>
      <c r="I44" s="6">
        <f t="shared" si="2"/>
        <v>0</v>
      </c>
    </row>
    <row r="45" spans="1:9" x14ac:dyDescent="0.25">
      <c r="A45" s="8" t="s">
        <v>70</v>
      </c>
      <c r="B45" s="3" t="s">
        <v>163</v>
      </c>
      <c r="C45" s="4">
        <v>4</v>
      </c>
      <c r="D45" s="9" t="s">
        <v>30</v>
      </c>
      <c r="E45" s="4"/>
      <c r="F45" s="5"/>
      <c r="G45" s="6">
        <f t="shared" si="0"/>
        <v>0</v>
      </c>
      <c r="H45" s="6">
        <f t="shared" si="1"/>
        <v>0</v>
      </c>
      <c r="I45" s="6">
        <f t="shared" si="2"/>
        <v>0</v>
      </c>
    </row>
    <row r="46" spans="1:9" x14ac:dyDescent="0.25">
      <c r="A46" s="8" t="s">
        <v>71</v>
      </c>
      <c r="B46" s="3" t="s">
        <v>164</v>
      </c>
      <c r="C46" s="4">
        <v>10</v>
      </c>
      <c r="D46" s="9" t="s">
        <v>10</v>
      </c>
      <c r="E46" s="4"/>
      <c r="F46" s="5"/>
      <c r="G46" s="6">
        <f t="shared" si="0"/>
        <v>0</v>
      </c>
      <c r="H46" s="6">
        <f t="shared" si="1"/>
        <v>0</v>
      </c>
      <c r="I46" s="6">
        <f t="shared" si="2"/>
        <v>0</v>
      </c>
    </row>
    <row r="47" spans="1:9" x14ac:dyDescent="0.25">
      <c r="A47" s="8" t="s">
        <v>73</v>
      </c>
      <c r="B47" s="3" t="s">
        <v>165</v>
      </c>
      <c r="C47" s="4">
        <v>11</v>
      </c>
      <c r="D47" s="9" t="s">
        <v>10</v>
      </c>
      <c r="E47" s="4"/>
      <c r="F47" s="5"/>
      <c r="G47" s="6">
        <f t="shared" si="0"/>
        <v>0</v>
      </c>
      <c r="H47" s="6">
        <f t="shared" si="1"/>
        <v>0</v>
      </c>
      <c r="I47" s="6">
        <f t="shared" si="2"/>
        <v>0</v>
      </c>
    </row>
    <row r="48" spans="1:9" ht="42.75" x14ac:dyDescent="0.25">
      <c r="A48" s="8" t="s">
        <v>75</v>
      </c>
      <c r="B48" s="11" t="s">
        <v>166</v>
      </c>
      <c r="C48" s="4">
        <v>4</v>
      </c>
      <c r="D48" s="9" t="s">
        <v>10</v>
      </c>
      <c r="E48" s="4"/>
      <c r="F48" s="5"/>
      <c r="G48" s="6">
        <f t="shared" si="0"/>
        <v>0</v>
      </c>
      <c r="H48" s="6">
        <f t="shared" si="1"/>
        <v>0</v>
      </c>
      <c r="I48" s="6">
        <f t="shared" si="2"/>
        <v>0</v>
      </c>
    </row>
    <row r="49" spans="1:9" ht="34.5" customHeight="1" x14ac:dyDescent="0.25">
      <c r="A49" s="8" t="s">
        <v>77</v>
      </c>
      <c r="B49" s="11" t="s">
        <v>57</v>
      </c>
      <c r="C49" s="4">
        <v>17</v>
      </c>
      <c r="D49" s="9" t="s">
        <v>10</v>
      </c>
      <c r="E49" s="4"/>
      <c r="F49" s="5"/>
      <c r="G49" s="6">
        <f t="shared" si="0"/>
        <v>0</v>
      </c>
      <c r="H49" s="6">
        <f t="shared" si="1"/>
        <v>0</v>
      </c>
      <c r="I49" s="6">
        <f t="shared" si="2"/>
        <v>0</v>
      </c>
    </row>
    <row r="50" spans="1:9" ht="28.5" x14ac:dyDescent="0.25">
      <c r="A50" s="8" t="s">
        <v>78</v>
      </c>
      <c r="B50" s="3" t="s">
        <v>167</v>
      </c>
      <c r="C50" s="4">
        <v>8</v>
      </c>
      <c r="D50" s="9" t="s">
        <v>10</v>
      </c>
      <c r="E50" s="4"/>
      <c r="F50" s="5"/>
      <c r="G50" s="6">
        <f t="shared" si="0"/>
        <v>0</v>
      </c>
      <c r="H50" s="6">
        <f t="shared" si="1"/>
        <v>0</v>
      </c>
      <c r="I50" s="6">
        <f t="shared" si="2"/>
        <v>0</v>
      </c>
    </row>
    <row r="51" spans="1:9" ht="28.5" x14ac:dyDescent="0.25">
      <c r="A51" s="8" t="s">
        <v>80</v>
      </c>
      <c r="B51" s="3" t="s">
        <v>168</v>
      </c>
      <c r="C51" s="4">
        <v>20</v>
      </c>
      <c r="D51" s="9" t="s">
        <v>10</v>
      </c>
      <c r="E51" s="4"/>
      <c r="F51" s="5"/>
      <c r="G51" s="6">
        <f t="shared" si="0"/>
        <v>0</v>
      </c>
      <c r="H51" s="6">
        <f t="shared" si="1"/>
        <v>0</v>
      </c>
      <c r="I51" s="6">
        <f t="shared" si="2"/>
        <v>0</v>
      </c>
    </row>
    <row r="52" spans="1:9" ht="28.5" x14ac:dyDescent="0.25">
      <c r="A52" s="8" t="s">
        <v>82</v>
      </c>
      <c r="B52" s="3" t="s">
        <v>169</v>
      </c>
      <c r="C52" s="4">
        <v>5</v>
      </c>
      <c r="D52" s="9" t="s">
        <v>10</v>
      </c>
      <c r="E52" s="4"/>
      <c r="F52" s="5"/>
      <c r="G52" s="6">
        <f t="shared" si="0"/>
        <v>0</v>
      </c>
      <c r="H52" s="6">
        <f t="shared" si="1"/>
        <v>0</v>
      </c>
      <c r="I52" s="6">
        <f t="shared" si="2"/>
        <v>0</v>
      </c>
    </row>
    <row r="53" spans="1:9" x14ac:dyDescent="0.25">
      <c r="A53" s="8" t="s">
        <v>83</v>
      </c>
      <c r="B53" s="3" t="s">
        <v>61</v>
      </c>
      <c r="C53" s="4">
        <v>16</v>
      </c>
      <c r="D53" s="9" t="s">
        <v>10</v>
      </c>
      <c r="E53" s="4"/>
      <c r="F53" s="5"/>
      <c r="G53" s="6">
        <f t="shared" si="0"/>
        <v>0</v>
      </c>
      <c r="H53" s="6">
        <f t="shared" si="1"/>
        <v>0</v>
      </c>
      <c r="I53" s="6">
        <f t="shared" si="2"/>
        <v>0</v>
      </c>
    </row>
    <row r="54" spans="1:9" ht="28.5" x14ac:dyDescent="0.25">
      <c r="A54" s="8" t="s">
        <v>84</v>
      </c>
      <c r="B54" s="3" t="s">
        <v>63</v>
      </c>
      <c r="C54" s="4">
        <v>270</v>
      </c>
      <c r="D54" s="9" t="s">
        <v>10</v>
      </c>
      <c r="E54" s="4"/>
      <c r="F54" s="5"/>
      <c r="G54" s="6">
        <f t="shared" si="0"/>
        <v>0</v>
      </c>
      <c r="H54" s="6">
        <f t="shared" si="1"/>
        <v>0</v>
      </c>
      <c r="I54" s="6">
        <f t="shared" si="2"/>
        <v>0</v>
      </c>
    </row>
    <row r="55" spans="1:9" ht="28.5" x14ac:dyDescent="0.25">
      <c r="A55" s="8" t="s">
        <v>85</v>
      </c>
      <c r="B55" s="3" t="s">
        <v>170</v>
      </c>
      <c r="C55" s="4">
        <v>1</v>
      </c>
      <c r="D55" s="9" t="s">
        <v>10</v>
      </c>
      <c r="E55" s="4"/>
      <c r="F55" s="5"/>
      <c r="G55" s="6">
        <f t="shared" si="0"/>
        <v>0</v>
      </c>
      <c r="H55" s="6">
        <f t="shared" si="1"/>
        <v>0</v>
      </c>
      <c r="I55" s="6">
        <f t="shared" si="2"/>
        <v>0</v>
      </c>
    </row>
    <row r="56" spans="1:9" ht="28.5" x14ac:dyDescent="0.25">
      <c r="A56" s="8" t="s">
        <v>86</v>
      </c>
      <c r="B56" s="3" t="s">
        <v>66</v>
      </c>
      <c r="C56" s="4">
        <v>2</v>
      </c>
      <c r="D56" s="9" t="s">
        <v>10</v>
      </c>
      <c r="E56" s="4"/>
      <c r="F56" s="5"/>
      <c r="G56" s="6">
        <f t="shared" si="0"/>
        <v>0</v>
      </c>
      <c r="H56" s="6">
        <f t="shared" si="1"/>
        <v>0</v>
      </c>
      <c r="I56" s="6">
        <f t="shared" si="2"/>
        <v>0</v>
      </c>
    </row>
    <row r="57" spans="1:9" ht="27.75" customHeight="1" x14ac:dyDescent="0.25">
      <c r="A57" s="8" t="s">
        <v>87</v>
      </c>
      <c r="B57" s="3" t="s">
        <v>171</v>
      </c>
      <c r="C57" s="4">
        <v>5</v>
      </c>
      <c r="D57" s="9" t="s">
        <v>132</v>
      </c>
      <c r="E57" s="4"/>
      <c r="F57" s="5"/>
      <c r="G57" s="6">
        <f t="shared" si="0"/>
        <v>0</v>
      </c>
      <c r="H57" s="6">
        <f t="shared" si="1"/>
        <v>0</v>
      </c>
      <c r="I57" s="6">
        <f t="shared" si="2"/>
        <v>0</v>
      </c>
    </row>
    <row r="58" spans="1:9" x14ac:dyDescent="0.25">
      <c r="A58" s="8" t="s">
        <v>88</v>
      </c>
      <c r="B58" s="3" t="s">
        <v>172</v>
      </c>
      <c r="C58" s="4">
        <v>5</v>
      </c>
      <c r="D58" s="9" t="s">
        <v>132</v>
      </c>
      <c r="E58" s="4"/>
      <c r="F58" s="5"/>
      <c r="G58" s="6">
        <f t="shared" si="0"/>
        <v>0</v>
      </c>
      <c r="H58" s="6">
        <f t="shared" si="1"/>
        <v>0</v>
      </c>
      <c r="I58" s="6">
        <f t="shared" si="2"/>
        <v>0</v>
      </c>
    </row>
    <row r="59" spans="1:9" x14ac:dyDescent="0.25">
      <c r="A59" s="8" t="s">
        <v>90</v>
      </c>
      <c r="B59" s="3" t="s">
        <v>173</v>
      </c>
      <c r="C59" s="4">
        <v>50</v>
      </c>
      <c r="D59" s="9" t="s">
        <v>10</v>
      </c>
      <c r="E59" s="4"/>
      <c r="F59" s="5"/>
      <c r="G59" s="6">
        <f t="shared" si="0"/>
        <v>0</v>
      </c>
      <c r="H59" s="6">
        <f t="shared" si="1"/>
        <v>0</v>
      </c>
      <c r="I59" s="6">
        <f t="shared" si="2"/>
        <v>0</v>
      </c>
    </row>
    <row r="60" spans="1:9" x14ac:dyDescent="0.25">
      <c r="A60" s="8" t="s">
        <v>92</v>
      </c>
      <c r="B60" s="3" t="s">
        <v>68</v>
      </c>
      <c r="C60" s="4">
        <v>6</v>
      </c>
      <c r="D60" s="9" t="s">
        <v>10</v>
      </c>
      <c r="E60" s="4"/>
      <c r="F60" s="5"/>
      <c r="G60" s="6">
        <f t="shared" si="0"/>
        <v>0</v>
      </c>
      <c r="H60" s="6">
        <f t="shared" si="1"/>
        <v>0</v>
      </c>
      <c r="I60" s="6">
        <f t="shared" si="2"/>
        <v>0</v>
      </c>
    </row>
    <row r="61" spans="1:9" ht="28.5" x14ac:dyDescent="0.25">
      <c r="A61" s="8" t="s">
        <v>93</v>
      </c>
      <c r="B61" s="3" t="s">
        <v>174</v>
      </c>
      <c r="C61" s="4">
        <v>2</v>
      </c>
      <c r="D61" s="9" t="s">
        <v>10</v>
      </c>
      <c r="E61" s="4"/>
      <c r="F61" s="5"/>
      <c r="G61" s="6">
        <f t="shared" si="0"/>
        <v>0</v>
      </c>
      <c r="H61" s="6">
        <f t="shared" si="1"/>
        <v>0</v>
      </c>
      <c r="I61" s="6">
        <f t="shared" si="2"/>
        <v>0</v>
      </c>
    </row>
    <row r="62" spans="1:9" x14ac:dyDescent="0.25">
      <c r="A62" s="8" t="s">
        <v>94</v>
      </c>
      <c r="B62" s="3" t="s">
        <v>175</v>
      </c>
      <c r="C62" s="4">
        <v>20</v>
      </c>
      <c r="D62" s="9" t="s">
        <v>10</v>
      </c>
      <c r="E62" s="4"/>
      <c r="F62" s="5"/>
      <c r="G62" s="6">
        <f t="shared" si="0"/>
        <v>0</v>
      </c>
      <c r="H62" s="6">
        <f t="shared" si="1"/>
        <v>0</v>
      </c>
      <c r="I62" s="6">
        <f t="shared" si="2"/>
        <v>0</v>
      </c>
    </row>
    <row r="63" spans="1:9" x14ac:dyDescent="0.25">
      <c r="A63" s="8" t="s">
        <v>95</v>
      </c>
      <c r="B63" s="3" t="s">
        <v>134</v>
      </c>
      <c r="C63" s="4">
        <v>6</v>
      </c>
      <c r="D63" s="9" t="s">
        <v>10</v>
      </c>
      <c r="E63" s="4"/>
      <c r="F63" s="5"/>
      <c r="G63" s="6">
        <f t="shared" si="0"/>
        <v>0</v>
      </c>
      <c r="H63" s="6">
        <f t="shared" si="1"/>
        <v>0</v>
      </c>
      <c r="I63" s="6">
        <f t="shared" si="2"/>
        <v>0</v>
      </c>
    </row>
    <row r="64" spans="1:9" ht="22.5" customHeight="1" x14ac:dyDescent="0.25">
      <c r="A64" s="8" t="s">
        <v>96</v>
      </c>
      <c r="B64" s="3" t="s">
        <v>133</v>
      </c>
      <c r="C64" s="4">
        <v>1</v>
      </c>
      <c r="D64" s="9" t="s">
        <v>10</v>
      </c>
      <c r="E64" s="4"/>
      <c r="F64" s="5"/>
      <c r="G64" s="6">
        <f t="shared" si="0"/>
        <v>0</v>
      </c>
      <c r="H64" s="6">
        <f t="shared" si="1"/>
        <v>0</v>
      </c>
      <c r="I64" s="6">
        <f t="shared" si="2"/>
        <v>0</v>
      </c>
    </row>
    <row r="65" spans="1:9" x14ac:dyDescent="0.25">
      <c r="A65" s="8" t="s">
        <v>97</v>
      </c>
      <c r="B65" s="3" t="s">
        <v>72</v>
      </c>
      <c r="C65" s="4">
        <v>79</v>
      </c>
      <c r="D65" s="9" t="s">
        <v>10</v>
      </c>
      <c r="E65" s="4"/>
      <c r="F65" s="5"/>
      <c r="G65" s="6">
        <f t="shared" si="0"/>
        <v>0</v>
      </c>
      <c r="H65" s="6">
        <f t="shared" si="1"/>
        <v>0</v>
      </c>
      <c r="I65" s="6">
        <f t="shared" si="2"/>
        <v>0</v>
      </c>
    </row>
    <row r="66" spans="1:9" x14ac:dyDescent="0.25">
      <c r="A66" s="8" t="s">
        <v>98</v>
      </c>
      <c r="B66" s="3" t="s">
        <v>74</v>
      </c>
      <c r="C66" s="4">
        <v>22</v>
      </c>
      <c r="D66" s="9" t="s">
        <v>10</v>
      </c>
      <c r="E66" s="4"/>
      <c r="F66" s="5"/>
      <c r="G66" s="6">
        <f t="shared" si="0"/>
        <v>0</v>
      </c>
      <c r="H66" s="6">
        <f t="shared" si="1"/>
        <v>0</v>
      </c>
      <c r="I66" s="6">
        <f t="shared" si="2"/>
        <v>0</v>
      </c>
    </row>
    <row r="67" spans="1:9" x14ac:dyDescent="0.25">
      <c r="A67" s="8" t="s">
        <v>99</v>
      </c>
      <c r="B67" s="3" t="s">
        <v>76</v>
      </c>
      <c r="C67" s="4">
        <v>2</v>
      </c>
      <c r="D67" s="9" t="s">
        <v>10</v>
      </c>
      <c r="E67" s="4"/>
      <c r="F67" s="5"/>
      <c r="G67" s="6">
        <f t="shared" si="0"/>
        <v>0</v>
      </c>
      <c r="H67" s="6">
        <f t="shared" si="1"/>
        <v>0</v>
      </c>
      <c r="I67" s="6">
        <f t="shared" si="2"/>
        <v>0</v>
      </c>
    </row>
    <row r="68" spans="1:9" x14ac:dyDescent="0.25">
      <c r="A68" s="8" t="s">
        <v>101</v>
      </c>
      <c r="B68" s="3" t="s">
        <v>139</v>
      </c>
      <c r="C68" s="4">
        <v>1</v>
      </c>
      <c r="D68" s="9" t="s">
        <v>10</v>
      </c>
      <c r="E68" s="4"/>
      <c r="F68" s="5"/>
      <c r="G68" s="6">
        <f t="shared" si="0"/>
        <v>0</v>
      </c>
      <c r="H68" s="6">
        <f t="shared" si="1"/>
        <v>0</v>
      </c>
      <c r="I68" s="6">
        <f t="shared" si="2"/>
        <v>0</v>
      </c>
    </row>
    <row r="69" spans="1:9" ht="28.5" x14ac:dyDescent="0.25">
      <c r="A69" s="8" t="s">
        <v>102</v>
      </c>
      <c r="B69" s="3" t="s">
        <v>176</v>
      </c>
      <c r="C69" s="4">
        <v>2</v>
      </c>
      <c r="D69" s="9" t="s">
        <v>10</v>
      </c>
      <c r="E69" s="4"/>
      <c r="F69" s="5"/>
      <c r="G69" s="6">
        <f t="shared" si="0"/>
        <v>0</v>
      </c>
      <c r="H69" s="6">
        <f t="shared" si="1"/>
        <v>0</v>
      </c>
      <c r="I69" s="6">
        <f t="shared" si="2"/>
        <v>0</v>
      </c>
    </row>
    <row r="70" spans="1:9" x14ac:dyDescent="0.25">
      <c r="A70" s="8" t="s">
        <v>104</v>
      </c>
      <c r="B70" s="3" t="s">
        <v>177</v>
      </c>
      <c r="C70" s="4">
        <v>2</v>
      </c>
      <c r="D70" s="9" t="s">
        <v>10</v>
      </c>
      <c r="E70" s="4"/>
      <c r="F70" s="5"/>
      <c r="G70" s="6">
        <f t="shared" si="0"/>
        <v>0</v>
      </c>
      <c r="H70" s="6">
        <f t="shared" si="1"/>
        <v>0</v>
      </c>
      <c r="I70" s="6">
        <f t="shared" si="2"/>
        <v>0</v>
      </c>
    </row>
    <row r="71" spans="1:9" x14ac:dyDescent="0.25">
      <c r="A71" s="8" t="s">
        <v>105</v>
      </c>
      <c r="B71" s="3" t="s">
        <v>178</v>
      </c>
      <c r="C71" s="4">
        <v>2</v>
      </c>
      <c r="D71" s="9" t="s">
        <v>10</v>
      </c>
      <c r="E71" s="4"/>
      <c r="F71" s="5"/>
      <c r="G71" s="6">
        <f t="shared" ref="G71:G101" si="3">E71*(1+F71)</f>
        <v>0</v>
      </c>
      <c r="H71" s="6">
        <f t="shared" ref="H71:H101" si="4">C71*E71</f>
        <v>0</v>
      </c>
      <c r="I71" s="6">
        <f t="shared" ref="I71:I101" si="5">C71*G71</f>
        <v>0</v>
      </c>
    </row>
    <row r="72" spans="1:9" ht="28.5" x14ac:dyDescent="0.25">
      <c r="A72" s="8" t="s">
        <v>107</v>
      </c>
      <c r="B72" s="3" t="s">
        <v>79</v>
      </c>
      <c r="C72" s="4">
        <v>115</v>
      </c>
      <c r="D72" s="9" t="s">
        <v>10</v>
      </c>
      <c r="E72" s="4"/>
      <c r="F72" s="5"/>
      <c r="G72" s="6">
        <f t="shared" si="3"/>
        <v>0</v>
      </c>
      <c r="H72" s="6">
        <f t="shared" si="4"/>
        <v>0</v>
      </c>
      <c r="I72" s="6">
        <f t="shared" si="5"/>
        <v>0</v>
      </c>
    </row>
    <row r="73" spans="1:9" ht="28.5" x14ac:dyDescent="0.25">
      <c r="A73" s="8" t="s">
        <v>109</v>
      </c>
      <c r="B73" s="3" t="s">
        <v>81</v>
      </c>
      <c r="C73" s="4">
        <v>85</v>
      </c>
      <c r="D73" s="9" t="s">
        <v>10</v>
      </c>
      <c r="E73" s="4"/>
      <c r="F73" s="5"/>
      <c r="G73" s="6">
        <f t="shared" si="3"/>
        <v>0</v>
      </c>
      <c r="H73" s="6">
        <f t="shared" si="4"/>
        <v>0</v>
      </c>
      <c r="I73" s="6">
        <f t="shared" si="5"/>
        <v>0</v>
      </c>
    </row>
    <row r="74" spans="1:9" ht="28.5" x14ac:dyDescent="0.25">
      <c r="A74" s="8" t="s">
        <v>111</v>
      </c>
      <c r="B74" s="3" t="s">
        <v>135</v>
      </c>
      <c r="C74" s="4">
        <v>6</v>
      </c>
      <c r="D74" s="9" t="s">
        <v>30</v>
      </c>
      <c r="E74" s="4"/>
      <c r="F74" s="5"/>
      <c r="G74" s="6">
        <f t="shared" si="3"/>
        <v>0</v>
      </c>
      <c r="H74" s="6">
        <f t="shared" si="4"/>
        <v>0</v>
      </c>
      <c r="I74" s="6">
        <f t="shared" si="5"/>
        <v>0</v>
      </c>
    </row>
    <row r="75" spans="1:9" ht="42.75" x14ac:dyDescent="0.25">
      <c r="A75" s="8" t="s">
        <v>112</v>
      </c>
      <c r="B75" s="3" t="s">
        <v>179</v>
      </c>
      <c r="C75" s="4">
        <v>41</v>
      </c>
      <c r="D75" s="9" t="s">
        <v>30</v>
      </c>
      <c r="E75" s="4"/>
      <c r="F75" s="5"/>
      <c r="G75" s="6">
        <f t="shared" si="3"/>
        <v>0</v>
      </c>
      <c r="H75" s="6">
        <f t="shared" si="4"/>
        <v>0</v>
      </c>
      <c r="I75" s="6">
        <f t="shared" si="5"/>
        <v>0</v>
      </c>
    </row>
    <row r="76" spans="1:9" ht="25.5" customHeight="1" x14ac:dyDescent="0.25">
      <c r="A76" s="8" t="s">
        <v>114</v>
      </c>
      <c r="B76" s="3" t="s">
        <v>136</v>
      </c>
      <c r="C76" s="4">
        <v>26</v>
      </c>
      <c r="D76" s="9" t="s">
        <v>30</v>
      </c>
      <c r="E76" s="4"/>
      <c r="F76" s="5"/>
      <c r="G76" s="6">
        <f t="shared" si="3"/>
        <v>0</v>
      </c>
      <c r="H76" s="6">
        <f t="shared" si="4"/>
        <v>0</v>
      </c>
      <c r="I76" s="6">
        <f t="shared" si="5"/>
        <v>0</v>
      </c>
    </row>
    <row r="77" spans="1:9" x14ac:dyDescent="0.25">
      <c r="A77" s="8" t="s">
        <v>115</v>
      </c>
      <c r="B77" s="3" t="s">
        <v>137</v>
      </c>
      <c r="C77" s="4">
        <v>10</v>
      </c>
      <c r="D77" s="9" t="s">
        <v>30</v>
      </c>
      <c r="E77" s="4"/>
      <c r="F77" s="5"/>
      <c r="G77" s="6">
        <f t="shared" si="3"/>
        <v>0</v>
      </c>
      <c r="H77" s="6">
        <f t="shared" si="4"/>
        <v>0</v>
      </c>
      <c r="I77" s="6">
        <f t="shared" si="5"/>
        <v>0</v>
      </c>
    </row>
    <row r="78" spans="1:9" ht="28.5" x14ac:dyDescent="0.25">
      <c r="A78" s="8" t="s">
        <v>116</v>
      </c>
      <c r="B78" s="3" t="s">
        <v>180</v>
      </c>
      <c r="C78" s="4">
        <v>1</v>
      </c>
      <c r="D78" s="9" t="s">
        <v>138</v>
      </c>
      <c r="E78" s="4"/>
      <c r="F78" s="5"/>
      <c r="G78" s="6">
        <f t="shared" si="3"/>
        <v>0</v>
      </c>
      <c r="H78" s="6">
        <f t="shared" si="4"/>
        <v>0</v>
      </c>
      <c r="I78" s="6">
        <f t="shared" si="5"/>
        <v>0</v>
      </c>
    </row>
    <row r="79" spans="1:9" x14ac:dyDescent="0.25">
      <c r="A79" s="8" t="s">
        <v>117</v>
      </c>
      <c r="B79" s="3" t="s">
        <v>181</v>
      </c>
      <c r="C79" s="4">
        <v>2</v>
      </c>
      <c r="D79" s="9" t="s">
        <v>138</v>
      </c>
      <c r="E79" s="4"/>
      <c r="F79" s="5"/>
      <c r="G79" s="6">
        <f t="shared" si="3"/>
        <v>0</v>
      </c>
      <c r="H79" s="6">
        <f t="shared" si="4"/>
        <v>0</v>
      </c>
      <c r="I79" s="6">
        <f t="shared" si="5"/>
        <v>0</v>
      </c>
    </row>
    <row r="80" spans="1:9" x14ac:dyDescent="0.25">
      <c r="A80" s="8" t="s">
        <v>118</v>
      </c>
      <c r="B80" s="3" t="s">
        <v>89</v>
      </c>
      <c r="C80" s="4">
        <v>6</v>
      </c>
      <c r="D80" s="9" t="s">
        <v>10</v>
      </c>
      <c r="E80" s="4"/>
      <c r="F80" s="5"/>
      <c r="G80" s="6">
        <f t="shared" si="3"/>
        <v>0</v>
      </c>
      <c r="H80" s="6">
        <f t="shared" si="4"/>
        <v>0</v>
      </c>
      <c r="I80" s="6">
        <f t="shared" si="5"/>
        <v>0</v>
      </c>
    </row>
    <row r="81" spans="1:9" x14ac:dyDescent="0.25">
      <c r="A81" s="8" t="s">
        <v>119</v>
      </c>
      <c r="B81" s="3" t="s">
        <v>91</v>
      </c>
      <c r="C81" s="4">
        <v>17</v>
      </c>
      <c r="D81" s="9" t="s">
        <v>10</v>
      </c>
      <c r="E81" s="4"/>
      <c r="F81" s="5"/>
      <c r="G81" s="6">
        <f t="shared" si="3"/>
        <v>0</v>
      </c>
      <c r="H81" s="6">
        <f t="shared" si="4"/>
        <v>0</v>
      </c>
      <c r="I81" s="6">
        <f t="shared" si="5"/>
        <v>0</v>
      </c>
    </row>
    <row r="82" spans="1:9" x14ac:dyDescent="0.25">
      <c r="A82" s="8" t="s">
        <v>140</v>
      </c>
      <c r="B82" s="3" t="s">
        <v>182</v>
      </c>
      <c r="C82" s="4">
        <v>2</v>
      </c>
      <c r="D82" s="9" t="s">
        <v>10</v>
      </c>
      <c r="E82" s="4"/>
      <c r="F82" s="5"/>
      <c r="G82" s="6">
        <f t="shared" si="3"/>
        <v>0</v>
      </c>
      <c r="H82" s="6">
        <f t="shared" si="4"/>
        <v>0</v>
      </c>
      <c r="I82" s="6">
        <f t="shared" si="5"/>
        <v>0</v>
      </c>
    </row>
    <row r="83" spans="1:9" x14ac:dyDescent="0.25">
      <c r="A83" s="8" t="s">
        <v>141</v>
      </c>
      <c r="B83" s="3" t="s">
        <v>100</v>
      </c>
      <c r="C83" s="4">
        <v>2</v>
      </c>
      <c r="D83" s="9" t="s">
        <v>10</v>
      </c>
      <c r="E83" s="4"/>
      <c r="F83" s="5"/>
      <c r="G83" s="6">
        <f t="shared" si="3"/>
        <v>0</v>
      </c>
      <c r="H83" s="6">
        <f t="shared" si="4"/>
        <v>0</v>
      </c>
      <c r="I83" s="6">
        <f t="shared" si="5"/>
        <v>0</v>
      </c>
    </row>
    <row r="84" spans="1:9" x14ac:dyDescent="0.25">
      <c r="A84" s="7" t="s">
        <v>183</v>
      </c>
      <c r="B84" s="7" t="s">
        <v>184</v>
      </c>
      <c r="C84" s="7">
        <v>2</v>
      </c>
      <c r="D84" s="7" t="s">
        <v>10</v>
      </c>
      <c r="E84" s="4"/>
      <c r="F84" s="4"/>
      <c r="G84" s="16">
        <f t="shared" si="3"/>
        <v>0</v>
      </c>
      <c r="H84" s="6">
        <f t="shared" si="4"/>
        <v>0</v>
      </c>
      <c r="I84" s="6">
        <f t="shared" si="5"/>
        <v>0</v>
      </c>
    </row>
    <row r="85" spans="1:9" x14ac:dyDescent="0.25">
      <c r="A85" s="7" t="s">
        <v>185</v>
      </c>
      <c r="B85" s="7" t="s">
        <v>186</v>
      </c>
      <c r="C85" s="7">
        <v>3</v>
      </c>
      <c r="D85" s="7" t="s">
        <v>10</v>
      </c>
      <c r="E85" s="15"/>
      <c r="F85" s="15"/>
      <c r="G85" s="16">
        <f t="shared" si="3"/>
        <v>0</v>
      </c>
      <c r="H85" s="6">
        <f t="shared" si="4"/>
        <v>0</v>
      </c>
      <c r="I85" s="6">
        <f t="shared" si="5"/>
        <v>0</v>
      </c>
    </row>
    <row r="86" spans="1:9" ht="29.25" x14ac:dyDescent="0.25">
      <c r="A86" s="7" t="s">
        <v>187</v>
      </c>
      <c r="B86" s="18" t="s">
        <v>188</v>
      </c>
      <c r="C86" s="7">
        <v>5</v>
      </c>
      <c r="D86" s="7" t="s">
        <v>10</v>
      </c>
      <c r="E86" s="15"/>
      <c r="F86" s="15"/>
      <c r="G86" s="16">
        <f t="shared" si="3"/>
        <v>0</v>
      </c>
      <c r="H86" s="6">
        <f t="shared" si="4"/>
        <v>0</v>
      </c>
      <c r="I86" s="6">
        <f t="shared" si="5"/>
        <v>0</v>
      </c>
    </row>
    <row r="87" spans="1:9" ht="29.25" x14ac:dyDescent="0.25">
      <c r="A87" s="7" t="s">
        <v>189</v>
      </c>
      <c r="B87" s="18" t="s">
        <v>103</v>
      </c>
      <c r="C87" s="7">
        <v>100</v>
      </c>
      <c r="D87" s="7" t="s">
        <v>10</v>
      </c>
      <c r="E87" s="17"/>
      <c r="F87" s="17"/>
      <c r="G87" s="16">
        <f t="shared" si="3"/>
        <v>0</v>
      </c>
      <c r="H87" s="6">
        <f t="shared" si="4"/>
        <v>0</v>
      </c>
      <c r="I87" s="6">
        <f t="shared" si="5"/>
        <v>0</v>
      </c>
    </row>
    <row r="88" spans="1:9" x14ac:dyDescent="0.25">
      <c r="A88" s="7" t="s">
        <v>190</v>
      </c>
      <c r="B88" s="7" t="s">
        <v>191</v>
      </c>
      <c r="C88" s="7">
        <v>5</v>
      </c>
      <c r="D88" s="7" t="s">
        <v>10</v>
      </c>
      <c r="E88" s="17"/>
      <c r="F88" s="17"/>
      <c r="G88" s="16">
        <f t="shared" si="3"/>
        <v>0</v>
      </c>
      <c r="H88" s="6">
        <f t="shared" si="4"/>
        <v>0</v>
      </c>
      <c r="I88" s="6">
        <f t="shared" si="5"/>
        <v>0</v>
      </c>
    </row>
    <row r="89" spans="1:9" ht="29.25" x14ac:dyDescent="0.25">
      <c r="A89" s="7" t="s">
        <v>192</v>
      </c>
      <c r="B89" s="18" t="s">
        <v>193</v>
      </c>
      <c r="C89" s="7">
        <v>1</v>
      </c>
      <c r="D89" s="7" t="s">
        <v>10</v>
      </c>
      <c r="E89" s="17"/>
      <c r="F89" s="17"/>
      <c r="G89" s="16">
        <f t="shared" si="3"/>
        <v>0</v>
      </c>
      <c r="H89" s="6">
        <f t="shared" si="4"/>
        <v>0</v>
      </c>
      <c r="I89" s="6">
        <f t="shared" si="5"/>
        <v>0</v>
      </c>
    </row>
    <row r="90" spans="1:9" ht="29.25" x14ac:dyDescent="0.25">
      <c r="A90" s="7" t="s">
        <v>194</v>
      </c>
      <c r="B90" s="18" t="s">
        <v>106</v>
      </c>
      <c r="C90" s="7">
        <v>12</v>
      </c>
      <c r="D90" s="7" t="s">
        <v>10</v>
      </c>
      <c r="E90" s="17"/>
      <c r="F90" s="17"/>
      <c r="G90" s="16">
        <f t="shared" si="3"/>
        <v>0</v>
      </c>
      <c r="H90" s="6">
        <f t="shared" si="4"/>
        <v>0</v>
      </c>
      <c r="I90" s="6">
        <f t="shared" si="5"/>
        <v>0</v>
      </c>
    </row>
    <row r="91" spans="1:9" x14ac:dyDescent="0.25">
      <c r="A91" s="7" t="s">
        <v>195</v>
      </c>
      <c r="B91" s="7" t="s">
        <v>108</v>
      </c>
      <c r="C91" s="7">
        <v>4</v>
      </c>
      <c r="D91" s="7" t="s">
        <v>30</v>
      </c>
      <c r="E91" s="17"/>
      <c r="F91" s="17"/>
      <c r="G91" s="16">
        <f t="shared" si="3"/>
        <v>0</v>
      </c>
      <c r="H91" s="6">
        <f t="shared" si="4"/>
        <v>0</v>
      </c>
      <c r="I91" s="6">
        <f t="shared" si="5"/>
        <v>0</v>
      </c>
    </row>
    <row r="92" spans="1:9" ht="29.25" x14ac:dyDescent="0.25">
      <c r="A92" s="7" t="s">
        <v>196</v>
      </c>
      <c r="B92" s="18" t="s">
        <v>110</v>
      </c>
      <c r="C92" s="7">
        <v>30</v>
      </c>
      <c r="D92" s="7" t="s">
        <v>10</v>
      </c>
      <c r="E92" s="17"/>
      <c r="F92" s="17"/>
      <c r="G92" s="16">
        <f t="shared" si="3"/>
        <v>0</v>
      </c>
      <c r="H92" s="6">
        <f t="shared" si="4"/>
        <v>0</v>
      </c>
      <c r="I92" s="6">
        <f t="shared" si="5"/>
        <v>0</v>
      </c>
    </row>
    <row r="93" spans="1:9" x14ac:dyDescent="0.25">
      <c r="A93" s="7" t="s">
        <v>197</v>
      </c>
      <c r="B93" s="7" t="s">
        <v>113</v>
      </c>
      <c r="C93" s="7">
        <v>5</v>
      </c>
      <c r="D93" s="7" t="s">
        <v>10</v>
      </c>
      <c r="E93" s="17"/>
      <c r="F93" s="17"/>
      <c r="G93" s="16">
        <f t="shared" si="3"/>
        <v>0</v>
      </c>
      <c r="H93" s="6">
        <f t="shared" si="4"/>
        <v>0</v>
      </c>
      <c r="I93" s="6">
        <f t="shared" si="5"/>
        <v>0</v>
      </c>
    </row>
    <row r="94" spans="1:9" x14ac:dyDescent="0.25">
      <c r="A94" s="7" t="s">
        <v>198</v>
      </c>
      <c r="B94" s="7" t="s">
        <v>199</v>
      </c>
      <c r="C94" s="7">
        <v>11</v>
      </c>
      <c r="D94" s="7" t="s">
        <v>10</v>
      </c>
      <c r="E94" s="17"/>
      <c r="F94" s="17"/>
      <c r="G94" s="16">
        <f t="shared" si="3"/>
        <v>0</v>
      </c>
      <c r="H94" s="6">
        <f t="shared" si="4"/>
        <v>0</v>
      </c>
      <c r="I94" s="6">
        <f t="shared" si="5"/>
        <v>0</v>
      </c>
    </row>
    <row r="95" spans="1:9" x14ac:dyDescent="0.25">
      <c r="A95" s="7" t="s">
        <v>200</v>
      </c>
      <c r="B95" s="7" t="s">
        <v>201</v>
      </c>
      <c r="C95" s="7">
        <v>2</v>
      </c>
      <c r="D95" s="7" t="s">
        <v>10</v>
      </c>
      <c r="E95" s="17"/>
      <c r="F95" s="17"/>
      <c r="G95" s="16">
        <f t="shared" si="3"/>
        <v>0</v>
      </c>
      <c r="H95" s="6">
        <f t="shared" si="4"/>
        <v>0</v>
      </c>
      <c r="I95" s="6">
        <f t="shared" si="5"/>
        <v>0</v>
      </c>
    </row>
    <row r="96" spans="1:9" x14ac:dyDescent="0.25">
      <c r="A96" s="7" t="s">
        <v>202</v>
      </c>
      <c r="B96" s="7" t="s">
        <v>203</v>
      </c>
      <c r="C96" s="7">
        <v>1</v>
      </c>
      <c r="D96" s="7" t="s">
        <v>10</v>
      </c>
      <c r="E96" s="17"/>
      <c r="F96" s="17"/>
      <c r="G96" s="16">
        <f t="shared" si="3"/>
        <v>0</v>
      </c>
      <c r="H96" s="6">
        <f t="shared" si="4"/>
        <v>0</v>
      </c>
      <c r="I96" s="6">
        <f t="shared" si="5"/>
        <v>0</v>
      </c>
    </row>
    <row r="97" spans="1:9" x14ac:dyDescent="0.25">
      <c r="A97" s="7" t="s">
        <v>204</v>
      </c>
      <c r="B97" s="7" t="s">
        <v>205</v>
      </c>
      <c r="C97" s="7">
        <v>4</v>
      </c>
      <c r="D97" s="7" t="s">
        <v>10</v>
      </c>
      <c r="E97" s="17"/>
      <c r="F97" s="17"/>
      <c r="G97" s="16">
        <f t="shared" si="3"/>
        <v>0</v>
      </c>
      <c r="H97" s="6">
        <f t="shared" si="4"/>
        <v>0</v>
      </c>
      <c r="I97" s="6">
        <f t="shared" si="5"/>
        <v>0</v>
      </c>
    </row>
    <row r="98" spans="1:9" x14ac:dyDescent="0.25">
      <c r="A98" s="7" t="s">
        <v>206</v>
      </c>
      <c r="B98" s="7" t="s">
        <v>120</v>
      </c>
      <c r="C98" s="7">
        <v>4</v>
      </c>
      <c r="D98" s="7" t="s">
        <v>10</v>
      </c>
      <c r="E98" s="17"/>
      <c r="F98" s="17"/>
      <c r="G98" s="16">
        <f t="shared" si="3"/>
        <v>0</v>
      </c>
      <c r="H98" s="6">
        <f t="shared" si="4"/>
        <v>0</v>
      </c>
      <c r="I98" s="6">
        <f t="shared" si="5"/>
        <v>0</v>
      </c>
    </row>
    <row r="99" spans="1:9" x14ac:dyDescent="0.25">
      <c r="A99" s="7" t="s">
        <v>207</v>
      </c>
      <c r="B99" s="7" t="s">
        <v>208</v>
      </c>
      <c r="C99" s="7">
        <v>3</v>
      </c>
      <c r="D99" s="7" t="s">
        <v>209</v>
      </c>
      <c r="E99" s="17"/>
      <c r="F99" s="17"/>
      <c r="G99" s="16">
        <f t="shared" si="3"/>
        <v>0</v>
      </c>
      <c r="H99" s="6">
        <f t="shared" si="4"/>
        <v>0</v>
      </c>
      <c r="I99" s="6">
        <f t="shared" si="5"/>
        <v>0</v>
      </c>
    </row>
    <row r="100" spans="1:9" ht="43.5" x14ac:dyDescent="0.25">
      <c r="A100" s="7" t="s">
        <v>210</v>
      </c>
      <c r="B100" s="18" t="s">
        <v>211</v>
      </c>
      <c r="C100" s="7">
        <v>2</v>
      </c>
      <c r="D100" s="7" t="s">
        <v>10</v>
      </c>
      <c r="E100" s="17"/>
      <c r="F100" s="17"/>
      <c r="G100" s="16">
        <f t="shared" si="3"/>
        <v>0</v>
      </c>
      <c r="H100" s="6">
        <f t="shared" si="4"/>
        <v>0</v>
      </c>
      <c r="I100" s="6">
        <f t="shared" si="5"/>
        <v>0</v>
      </c>
    </row>
    <row r="101" spans="1:9" x14ac:dyDescent="0.25">
      <c r="A101" s="7" t="s">
        <v>212</v>
      </c>
      <c r="B101" s="7" t="s">
        <v>121</v>
      </c>
      <c r="C101" s="7">
        <v>73</v>
      </c>
      <c r="D101" s="7" t="s">
        <v>30</v>
      </c>
      <c r="E101" s="17"/>
      <c r="F101" s="17"/>
      <c r="G101" s="16">
        <f t="shared" si="3"/>
        <v>0</v>
      </c>
      <c r="H101" s="6">
        <f t="shared" si="4"/>
        <v>0</v>
      </c>
      <c r="I101" s="6">
        <f t="shared" si="5"/>
        <v>0</v>
      </c>
    </row>
    <row r="102" spans="1:9" x14ac:dyDescent="0.25">
      <c r="A102" s="14"/>
      <c r="B102" s="14" t="s">
        <v>122</v>
      </c>
      <c r="C102" s="14"/>
      <c r="D102" s="14"/>
      <c r="E102" s="17"/>
      <c r="F102" s="17"/>
      <c r="G102" s="17"/>
      <c r="H102" s="19">
        <f>SUM(H4:H101)</f>
        <v>0</v>
      </c>
      <c r="I102" s="19">
        <f>SUM(I4:I101)</f>
        <v>0</v>
      </c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Ramczykowska</dc:creator>
  <cp:lastModifiedBy>rramczykowska</cp:lastModifiedBy>
  <cp:lastPrinted>2023-11-08T13:46:39Z</cp:lastPrinted>
  <dcterms:created xsi:type="dcterms:W3CDTF">2015-06-05T18:19:34Z</dcterms:created>
  <dcterms:modified xsi:type="dcterms:W3CDTF">2023-11-08T13:48:14Z</dcterms:modified>
</cp:coreProperties>
</file>