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W Materiały instalacyjne\2) SWZ + załączniki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7" i="1"/>
  <c r="I7" i="1" s="1"/>
  <c r="G49" i="1" l="1"/>
  <c r="I49" i="1" s="1"/>
</calcChain>
</file>

<file path=xl/sharedStrings.xml><?xml version="1.0" encoding="utf-8"?>
<sst xmlns="http://schemas.openxmlformats.org/spreadsheetml/2006/main" count="142" uniqueCount="101">
  <si>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</si>
  <si>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</si>
  <si>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</si>
  <si>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</si>
  <si>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</si>
  <si>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</si>
  <si>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</si>
  <si>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SZT.</t>
  </si>
  <si>
    <t>STAWKA VAT /%/</t>
  </si>
  <si>
    <t>WARTOŚĆ BRUTTO /ZŁ/</t>
  </si>
  <si>
    <r>
      <t xml:space="preserve">UWAGA: </t>
    </r>
    <r>
      <rPr>
        <sz val="9"/>
        <color theme="1"/>
        <rFont val="Calibri"/>
        <family val="2"/>
        <charset val="238"/>
        <scheme val="minor"/>
      </rPr>
      <t/>
    </r>
  </si>
  <si>
    <t xml:space="preserve">(kwalifikowany podpis elektroniczny, podpis zaufany lub podpis osobisty wykonawcy lub osoby uprawnionej do jego reprezentowania) </t>
  </si>
  <si>
    <t>RAZEM WARTOŚĆ ZAMÓWIENIA:</t>
  </si>
  <si>
    <t>Oznaczenie zamówienia: 69/2022/TW/KP</t>
  </si>
  <si>
    <t>DOCISK DO TULEI PE 315 PN 16 GALWANIZOWANY</t>
  </si>
  <si>
    <t>313-KSZTALTK-0557</t>
  </si>
  <si>
    <t>DOCISK DO TULEI PE-110/100 PN10 GALWANIZOWANY Ø 110</t>
  </si>
  <si>
    <t>313-KSZTALTK-0195</t>
  </si>
  <si>
    <t>DOCISK DO TULEI PE-125/125 PN10 GALWANIZOWANY Ø 125</t>
  </si>
  <si>
    <t>313-KSZTALTK-0184</t>
  </si>
  <si>
    <t>DOCISK DO TULEI PE-160/150 PN10 GALWANIZOWANY Ø 160</t>
  </si>
  <si>
    <t>313-KSZTALTK-0185</t>
  </si>
  <si>
    <t xml:space="preserve">DOCISK DO TULEI PE-180 GALWANIZOWANY </t>
  </si>
  <si>
    <t>313-KSZTALTK-0412</t>
  </si>
  <si>
    <t>DOCISK DO TULEI PE-200 PN10 GALWANIZOWANY</t>
  </si>
  <si>
    <t>313-KSZTALTK-0413</t>
  </si>
  <si>
    <t>DOCISK DO TULEI PE-200 PN16 GALWANIZOWANY</t>
  </si>
  <si>
    <t>313-KSZTALTK-0558</t>
  </si>
  <si>
    <t>DOCISK DO TULEI PE-225 PN16 GALWANIZOWANY</t>
  </si>
  <si>
    <t>313-KSZTALTK-0559</t>
  </si>
  <si>
    <t>DOCISK DO TULEI PE-225/200 PN10  GALWANIZOWANY Ø 225</t>
  </si>
  <si>
    <t>313-KSZTALTK-0083</t>
  </si>
  <si>
    <t>DOCISK DO TULEI PE-250 GALWANIZOWANY Ø 250</t>
  </si>
  <si>
    <t>313-KSZTALTK-0804</t>
  </si>
  <si>
    <t>DOCISK DO TULEI PE-250 PN16 GALWANIZOWANY</t>
  </si>
  <si>
    <t>313-KSZTALTK-0560</t>
  </si>
  <si>
    <t>DOCISK DO TULEI PE-315/300 PN10 GALWANIZOWANY Ø 315</t>
  </si>
  <si>
    <t>313-KSZTALTK-1241</t>
  </si>
  <si>
    <t>DOCISK DO TULEI PE-63/50 PN10 GALWANIZOWANY Ø 63</t>
  </si>
  <si>
    <t>313-KSZTALTK-0352</t>
  </si>
  <si>
    <t>DOCISK DO TULEI PE-75 PN10 GALWANIZOWANY Ø 65</t>
  </si>
  <si>
    <t>313-KSZTALTK-0414</t>
  </si>
  <si>
    <t>DOCISK DO TULEI PE-90/80 PN10 GALWANIZOWANY Ø 90</t>
  </si>
  <si>
    <t>313-KSZTALTK-0183</t>
  </si>
  <si>
    <t>KOŁNIERZ STALOWY Ø 40 PN 10 Z GW. WEW. Ø 32 GALWAN.</t>
  </si>
  <si>
    <t>313-KSZTALTK-1018</t>
  </si>
  <si>
    <t>KOŁNIERZ STALOWY Ø 50 PN 10 Z GW. WEW. Ø 25 GALWAN.</t>
  </si>
  <si>
    <t>313-KSZTALTK-1057</t>
  </si>
  <si>
    <t>KOŁNIERZ STALOWY Ø 50 PN 10 Z GW. WEW. Ø 32 GALWAN.</t>
  </si>
  <si>
    <t>313-KSZTALTK-0850</t>
  </si>
  <si>
    <t>KOŁNIERZ STALOWY Ø 50 PN 10 Z GW. WEW. Ø 40 GALWAN.</t>
  </si>
  <si>
    <t>313-KSZTALTK-0906</t>
  </si>
  <si>
    <t>KOŁNIERZ STALOWY Ø 50 PN 10 Z GW. WEW. Ø 50 GALWAN.</t>
  </si>
  <si>
    <t>313-KSZTALTK-0851</t>
  </si>
  <si>
    <t>KOŁNIERZ STALOWY Ø 65 PN 10 Z GW. WEW. Ø 50 GALWAN.</t>
  </si>
  <si>
    <t>313-KSZTALTK-0593</t>
  </si>
  <si>
    <t>KOŁNIERZ STALOWY Ø 80 PN 10 Z GW. WEW. Ø 50 GALWAN.</t>
  </si>
  <si>
    <t>313-KSZTALTK-0592</t>
  </si>
  <si>
    <t>KOŁNIERZ STALOWY Ø 80 PN 10 Z GW. WEW. Ø 65 GALWAN.</t>
  </si>
  <si>
    <t>313-KSZTALTK-0591</t>
  </si>
  <si>
    <t>KOŁNIERZ STALOWY Ø 80 PN 10 Z GW. WEW. Ø 80 GALWAN.</t>
  </si>
  <si>
    <t>313-KSZTALTK-0198</t>
  </si>
  <si>
    <t>KOŁNIERZ ŚLEPY PN 10 GALWANIZOWANY DN 100</t>
  </si>
  <si>
    <t>313-KSZTALTK-1286</t>
  </si>
  <si>
    <t>KOŁNIERZ ŚLEPY PN 10 GALWANIZOWANY DN 150</t>
  </si>
  <si>
    <t>313-KSZTALTK-0055</t>
  </si>
  <si>
    <t>KOŁNIERZ ŚLEPY PN 10 GALWANIZOWANY DN 200</t>
  </si>
  <si>
    <t>313-KSZTALTK-0072</t>
  </si>
  <si>
    <t>KOŁNIERZ ŚLEPY PN 10 GALWANIZOWANY DN 250</t>
  </si>
  <si>
    <t>313-KSZTALTK-1379</t>
  </si>
  <si>
    <t>KOŁNIERZ ŚLEPY PN 10 GALWANIZOWANY DN 300</t>
  </si>
  <si>
    <t>313-KSZTALTK-1374</t>
  </si>
  <si>
    <t>KOŁNIERZ ŚLEPY PN 10 GALWANIZOWANY DN 40</t>
  </si>
  <si>
    <t>313-KSZTALTK-1310</t>
  </si>
  <si>
    <t>KOŁNIERZ ŚLEPY PN 10 GALWANIZOWANY DN 50</t>
  </si>
  <si>
    <t>313-KSZTALTK-0229</t>
  </si>
  <si>
    <t>KOŁNIERZ ŚLEPY PN 10 GALWANIZOWANY DN 80</t>
  </si>
  <si>
    <t>313-KSZTALTK-1285</t>
  </si>
  <si>
    <t>KOŁNIERZ ŚLEPY PN 16 GALWANIZOWANY DN 200</t>
  </si>
  <si>
    <t>313-KSZTALTK-0561</t>
  </si>
  <si>
    <t>KOŁNIERZ ŚLEPY PN 16 GALWANIZOWANY DN 250</t>
  </si>
  <si>
    <t>313-KSZTALTK-0562</t>
  </si>
  <si>
    <t>KOŁNIERZ ŚLEPY PN 16 GALWANIZOWANY DN 300</t>
  </si>
  <si>
    <t>313-KSZTALTK-0563</t>
  </si>
  <si>
    <t>SZTUCER STALOWY Ø 100 Z BOSYM KOŃCEM ( KRÓCIEC KOŁN. ), GRUBOŚĆ ŚCIANKI 5,6 MM</t>
  </si>
  <si>
    <t>313-ZELIWO-0206</t>
  </si>
  <si>
    <t>SZTUCER STALOWY Ø 150 Z BOSYM KOŃCEM ( KRÓCIEC KOŁN. )GRUBOŚĆ ŚCIANKI 5,6 MM</t>
  </si>
  <si>
    <t>313-ZELIWO-0208</t>
  </si>
  <si>
    <t>SZTUCER STALOWY Ø 200 Z BOSYM KOŃCEM ( KRÓCIEC KOŁN.), GRUBOŚĆ ŚCIANKI 6,3 MM</t>
  </si>
  <si>
    <t>313-ZELIWO-0209</t>
  </si>
  <si>
    <t>SZTUCER STALOWY Ø 40 Z BOSYM KOŃCEM (KRÓCIEC KOŁN.), GRUBOŚĆ ŚCIANKI 4,0 MM</t>
  </si>
  <si>
    <t>313-ZELIWO-0103</t>
  </si>
  <si>
    <t>SZTUCER STALOWY Ø 50 Z BOSYM KOŃCEM (KRÓCIEC KOŁN.), GRUBOŚĆ ŚCIANKI 4,5 MM</t>
  </si>
  <si>
    <t>313-ZELIWO-0204</t>
  </si>
  <si>
    <t>SZTUCER STALOWY Ø 65 Z BOSYM KOŃCEM (KRÓCIEC KOŁN.), GRUBOŚĆ ŚCIANKI 4,5 MM</t>
  </si>
  <si>
    <t>313-ZELIWO-0996</t>
  </si>
  <si>
    <t>SZTUCER STALOWY Ø 80 Z BOSYM KOŃCEM (KRÓCIEC KOŁN.), GRUBOŚĆ ŚCIANKI 5,6 MM</t>
  </si>
  <si>
    <t>313-ZELIWO-0205</t>
  </si>
  <si>
    <r>
      <t xml:space="preserve">wartości brutto z kolumny "I" formularza cenowego obliczają się automatycznie z zastosowaniem </t>
    </r>
    <r>
      <rPr>
        <u/>
        <sz val="9"/>
        <color theme="1"/>
        <rFont val="Calibri"/>
        <family val="2"/>
        <charset val="238"/>
        <scheme val="minor"/>
      </rPr>
      <t>podstawowej stawki podatku VAT w wysokości 23 %</t>
    </r>
    <r>
      <rPr>
        <sz val="9"/>
        <color theme="1"/>
        <rFont val="Calibri"/>
        <family val="2"/>
        <charset val="238"/>
        <scheme val="minor"/>
      </rPr>
      <t xml:space="preserve">; jeżeli wykonawca dla którejś z pozycji chce wskazać inną niż podstawowa stawka podatku VAT, zobowiązany jest dokonać odpowiedniej modyfikacji wprowadzonej przez zamawiającego formuły, a zatem </t>
    </r>
    <r>
      <rPr>
        <u/>
        <sz val="9"/>
        <color theme="1"/>
        <rFont val="Calibri"/>
        <family val="2"/>
        <charset val="238"/>
        <scheme val="minor"/>
      </rPr>
      <t>w przypadku zastosowania różnych stawek podatku VAT wykonawca winien zmienić formułę w danej pozycji formularza oraz formułę w pozycji I.49 - RAZEM WARTOŚĆ ZAMÓWIENIA"</t>
    </r>
  </si>
  <si>
    <t>Załącznik nr 3D do specyfikacji warunków zamówienia (SWZ)</t>
  </si>
  <si>
    <t>FORMULARZ CENOWY - DLA CZĘŚCI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</si>
</sst>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0" fillId="0" borderId="2" xfId="0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3" fillId="5" borderId="0" xfId="0" applyNumberFormat="1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5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="140" zoomScaleNormal="140" workbookViewId="0">
      <selection activeCell="A5" sqref="A5"/>
    </sheetView>
  </sheetViews>
  <sheetFormatPr defaultRowHeight="15" x14ac:dyDescent="0.25"/>
  <cols>
    <col min="1" max="1" width="5" customWidth="1"/>
    <col min="2" max="2" width="44.5703125" style="17" customWidth="1"/>
    <col min="3" max="3" width="11" style="18" customWidth="1"/>
    <col min="4" max="4" width="5.85546875" style="18" customWidth="1"/>
    <col min="5" max="5" width="6" customWidth="1"/>
    <col min="6" max="6" width="9.140625" style="1"/>
    <col min="7" max="7" width="10.140625" style="1" bestFit="1" customWidth="1"/>
    <col min="8" max="8" width="7.140625" style="29" customWidth="1"/>
    <col min="9" max="9" width="11" style="21" customWidth="1"/>
  </cols>
  <sheetData>
    <row r="1" spans="1:9" x14ac:dyDescent="0.25">
      <c r="A1" s="39" t="s">
        <v>99</v>
      </c>
      <c r="B1" s="39"/>
      <c r="C1" s="39"/>
      <c r="D1" s="39"/>
      <c r="E1" s="39"/>
      <c r="F1" s="39"/>
      <c r="G1" s="39"/>
      <c r="H1" s="39"/>
      <c r="I1" s="39"/>
    </row>
    <row r="2" spans="1:9" x14ac:dyDescent="0.25">
      <c r="A2" s="41" t="s">
        <v>13</v>
      </c>
      <c r="B2" s="41"/>
      <c r="C2" s="41"/>
      <c r="D2" s="41"/>
      <c r="E2" s="41"/>
      <c r="F2" s="41"/>
      <c r="G2" s="41"/>
      <c r="H2" s="41"/>
      <c r="I2" s="41"/>
    </row>
    <row r="3" spans="1:9" x14ac:dyDescent="0.25">
      <c r="A3" s="9"/>
      <c r="B3" s="13"/>
      <c r="C3" s="14"/>
      <c r="D3" s="14"/>
      <c r="E3" s="8"/>
      <c r="F3" s="11"/>
      <c r="G3" s="10"/>
    </row>
    <row r="4" spans="1:9" x14ac:dyDescent="0.25">
      <c r="A4" s="40" t="s">
        <v>100</v>
      </c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3"/>
      <c r="B5" s="15"/>
      <c r="C5" s="16"/>
      <c r="D5" s="16"/>
      <c r="E5" s="2"/>
      <c r="F5" s="12"/>
    </row>
    <row r="6" spans="1:9" ht="35.1" customHeight="1" x14ac:dyDescent="0.25">
      <c r="A6" s="4" t="s">
        <v>0</v>
      </c>
      <c r="B6" s="5" t="s">
        <v>1</v>
      </c>
      <c r="C6" s="5" t="s">
        <v>6</v>
      </c>
      <c r="D6" s="5" t="s">
        <v>2</v>
      </c>
      <c r="E6" s="6" t="s">
        <v>5</v>
      </c>
      <c r="F6" s="7" t="s">
        <v>3</v>
      </c>
      <c r="G6" s="7" t="s">
        <v>4</v>
      </c>
      <c r="H6" s="7" t="s">
        <v>8</v>
      </c>
      <c r="I6" s="7" t="s">
        <v>9</v>
      </c>
    </row>
    <row r="7" spans="1:9" ht="24" x14ac:dyDescent="0.25">
      <c r="A7" s="19">
        <v>1</v>
      </c>
      <c r="B7" s="33" t="s">
        <v>14</v>
      </c>
      <c r="C7" s="34" t="s">
        <v>15</v>
      </c>
      <c r="D7" s="24" t="s">
        <v>7</v>
      </c>
      <c r="E7" s="36">
        <v>2</v>
      </c>
      <c r="F7" s="20"/>
      <c r="G7" s="22">
        <f>E7*F7</f>
        <v>0</v>
      </c>
      <c r="H7" s="30"/>
      <c r="I7" s="23">
        <f>G7*123%</f>
        <v>0</v>
      </c>
    </row>
    <row r="8" spans="1:9" ht="24" x14ac:dyDescent="0.25">
      <c r="A8" s="19">
        <v>2</v>
      </c>
      <c r="B8" s="35" t="s">
        <v>16</v>
      </c>
      <c r="C8" s="34" t="s">
        <v>17</v>
      </c>
      <c r="D8" s="24" t="s">
        <v>7</v>
      </c>
      <c r="E8" s="36">
        <v>100</v>
      </c>
      <c r="F8" s="20"/>
      <c r="G8" s="22">
        <f t="shared" ref="G8:G48" si="0">E8*F8</f>
        <v>0</v>
      </c>
      <c r="H8" s="30"/>
      <c r="I8" s="23">
        <f t="shared" ref="I8:I48" si="1">G8*123%</f>
        <v>0</v>
      </c>
    </row>
    <row r="9" spans="1:9" ht="24" x14ac:dyDescent="0.25">
      <c r="A9" s="19">
        <v>3</v>
      </c>
      <c r="B9" s="35" t="s">
        <v>18</v>
      </c>
      <c r="C9" s="34" t="s">
        <v>19</v>
      </c>
      <c r="D9" s="24" t="s">
        <v>7</v>
      </c>
      <c r="E9" s="36">
        <v>6</v>
      </c>
      <c r="F9" s="20"/>
      <c r="G9" s="22">
        <f t="shared" si="0"/>
        <v>0</v>
      </c>
      <c r="H9" s="30"/>
      <c r="I9" s="23">
        <f t="shared" si="1"/>
        <v>0</v>
      </c>
    </row>
    <row r="10" spans="1:9" ht="24" x14ac:dyDescent="0.25">
      <c r="A10" s="19">
        <v>4</v>
      </c>
      <c r="B10" s="35" t="s">
        <v>20</v>
      </c>
      <c r="C10" s="34" t="s">
        <v>21</v>
      </c>
      <c r="D10" s="24" t="s">
        <v>7</v>
      </c>
      <c r="E10" s="36">
        <v>30</v>
      </c>
      <c r="F10" s="20"/>
      <c r="G10" s="22">
        <f t="shared" si="0"/>
        <v>0</v>
      </c>
      <c r="H10" s="30"/>
      <c r="I10" s="23">
        <f t="shared" si="1"/>
        <v>0</v>
      </c>
    </row>
    <row r="11" spans="1:9" ht="24" x14ac:dyDescent="0.25">
      <c r="A11" s="19">
        <v>5</v>
      </c>
      <c r="B11" s="35" t="s">
        <v>22</v>
      </c>
      <c r="C11" s="34" t="s">
        <v>23</v>
      </c>
      <c r="D11" s="24" t="s">
        <v>7</v>
      </c>
      <c r="E11" s="36">
        <v>1</v>
      </c>
      <c r="F11" s="20"/>
      <c r="G11" s="22">
        <f t="shared" si="0"/>
        <v>0</v>
      </c>
      <c r="H11" s="30"/>
      <c r="I11" s="23">
        <f t="shared" si="1"/>
        <v>0</v>
      </c>
    </row>
    <row r="12" spans="1:9" ht="24" x14ac:dyDescent="0.25">
      <c r="A12" s="19">
        <v>6</v>
      </c>
      <c r="B12" s="35" t="s">
        <v>24</v>
      </c>
      <c r="C12" s="34" t="s">
        <v>25</v>
      </c>
      <c r="D12" s="24" t="s">
        <v>7</v>
      </c>
      <c r="E12" s="36">
        <v>1</v>
      </c>
      <c r="F12" s="20"/>
      <c r="G12" s="22">
        <f t="shared" si="0"/>
        <v>0</v>
      </c>
      <c r="H12" s="30"/>
      <c r="I12" s="23">
        <f t="shared" si="1"/>
        <v>0</v>
      </c>
    </row>
    <row r="13" spans="1:9" ht="24" x14ac:dyDescent="0.25">
      <c r="A13" s="19">
        <v>7</v>
      </c>
      <c r="B13" s="33" t="s">
        <v>26</v>
      </c>
      <c r="C13" s="34" t="s">
        <v>27</v>
      </c>
      <c r="D13" s="24" t="s">
        <v>7</v>
      </c>
      <c r="E13" s="36">
        <v>1</v>
      </c>
      <c r="F13" s="20"/>
      <c r="G13" s="22">
        <f t="shared" si="0"/>
        <v>0</v>
      </c>
      <c r="H13" s="30"/>
      <c r="I13" s="23">
        <f t="shared" si="1"/>
        <v>0</v>
      </c>
    </row>
    <row r="14" spans="1:9" ht="24" x14ac:dyDescent="0.25">
      <c r="A14" s="19">
        <v>8</v>
      </c>
      <c r="B14" s="33" t="s">
        <v>28</v>
      </c>
      <c r="C14" s="34" t="s">
        <v>29</v>
      </c>
      <c r="D14" s="24" t="s">
        <v>7</v>
      </c>
      <c r="E14" s="36">
        <v>1</v>
      </c>
      <c r="F14" s="20"/>
      <c r="G14" s="22">
        <f t="shared" si="0"/>
        <v>0</v>
      </c>
      <c r="H14" s="30"/>
      <c r="I14" s="23">
        <f t="shared" si="1"/>
        <v>0</v>
      </c>
    </row>
    <row r="15" spans="1:9" ht="24" x14ac:dyDescent="0.25">
      <c r="A15" s="19">
        <v>9</v>
      </c>
      <c r="B15" s="35" t="s">
        <v>30</v>
      </c>
      <c r="C15" s="34" t="s">
        <v>31</v>
      </c>
      <c r="D15" s="24" t="s">
        <v>7</v>
      </c>
      <c r="E15" s="36">
        <v>4</v>
      </c>
      <c r="F15" s="20"/>
      <c r="G15" s="22">
        <f t="shared" si="0"/>
        <v>0</v>
      </c>
      <c r="H15" s="30"/>
      <c r="I15" s="23">
        <f t="shared" si="1"/>
        <v>0</v>
      </c>
    </row>
    <row r="16" spans="1:9" ht="24" x14ac:dyDescent="0.25">
      <c r="A16" s="19">
        <v>10</v>
      </c>
      <c r="B16" s="35" t="s">
        <v>32</v>
      </c>
      <c r="C16" s="34" t="s">
        <v>33</v>
      </c>
      <c r="D16" s="24" t="s">
        <v>7</v>
      </c>
      <c r="E16" s="36">
        <v>1</v>
      </c>
      <c r="F16" s="20"/>
      <c r="G16" s="22">
        <f t="shared" si="0"/>
        <v>0</v>
      </c>
      <c r="H16" s="30"/>
      <c r="I16" s="23">
        <f t="shared" si="1"/>
        <v>0</v>
      </c>
    </row>
    <row r="17" spans="1:9" ht="24" x14ac:dyDescent="0.25">
      <c r="A17" s="19">
        <v>11</v>
      </c>
      <c r="B17" s="33" t="s">
        <v>34</v>
      </c>
      <c r="C17" s="34" t="s">
        <v>35</v>
      </c>
      <c r="D17" s="24" t="s">
        <v>7</v>
      </c>
      <c r="E17" s="36">
        <v>1</v>
      </c>
      <c r="F17" s="20"/>
      <c r="G17" s="22">
        <f t="shared" si="0"/>
        <v>0</v>
      </c>
      <c r="H17" s="30"/>
      <c r="I17" s="23">
        <f t="shared" si="1"/>
        <v>0</v>
      </c>
    </row>
    <row r="18" spans="1:9" ht="24" x14ac:dyDescent="0.25">
      <c r="A18" s="19">
        <v>12</v>
      </c>
      <c r="B18" s="35" t="s">
        <v>36</v>
      </c>
      <c r="C18" s="34" t="s">
        <v>37</v>
      </c>
      <c r="D18" s="24" t="s">
        <v>7</v>
      </c>
      <c r="E18" s="36">
        <v>1</v>
      </c>
      <c r="F18" s="20"/>
      <c r="G18" s="22">
        <f t="shared" si="0"/>
        <v>0</v>
      </c>
      <c r="H18" s="30"/>
      <c r="I18" s="23">
        <f t="shared" si="1"/>
        <v>0</v>
      </c>
    </row>
    <row r="19" spans="1:9" ht="24" x14ac:dyDescent="0.25">
      <c r="A19" s="19">
        <v>13</v>
      </c>
      <c r="B19" s="35" t="s">
        <v>38</v>
      </c>
      <c r="C19" s="34" t="s">
        <v>39</v>
      </c>
      <c r="D19" s="24" t="s">
        <v>7</v>
      </c>
      <c r="E19" s="36">
        <v>200</v>
      </c>
      <c r="F19" s="20"/>
      <c r="G19" s="22">
        <f t="shared" si="0"/>
        <v>0</v>
      </c>
      <c r="H19" s="30"/>
      <c r="I19" s="23">
        <f t="shared" si="1"/>
        <v>0</v>
      </c>
    </row>
    <row r="20" spans="1:9" ht="24" x14ac:dyDescent="0.25">
      <c r="A20" s="19">
        <v>14</v>
      </c>
      <c r="B20" s="35" t="s">
        <v>40</v>
      </c>
      <c r="C20" s="34" t="s">
        <v>41</v>
      </c>
      <c r="D20" s="24" t="s">
        <v>7</v>
      </c>
      <c r="E20" s="36">
        <v>1</v>
      </c>
      <c r="F20" s="20"/>
      <c r="G20" s="22">
        <f t="shared" si="0"/>
        <v>0</v>
      </c>
      <c r="H20" s="30"/>
      <c r="I20" s="23">
        <f t="shared" si="1"/>
        <v>0</v>
      </c>
    </row>
    <row r="21" spans="1:9" ht="24" x14ac:dyDescent="0.25">
      <c r="A21" s="19">
        <v>15</v>
      </c>
      <c r="B21" s="35" t="s">
        <v>42</v>
      </c>
      <c r="C21" s="34" t="s">
        <v>43</v>
      </c>
      <c r="D21" s="24" t="s">
        <v>7</v>
      </c>
      <c r="E21" s="36">
        <v>100</v>
      </c>
      <c r="F21" s="20"/>
      <c r="G21" s="22">
        <f t="shared" si="0"/>
        <v>0</v>
      </c>
      <c r="H21" s="30"/>
      <c r="I21" s="23">
        <f t="shared" si="1"/>
        <v>0</v>
      </c>
    </row>
    <row r="22" spans="1:9" ht="24" x14ac:dyDescent="0.25">
      <c r="A22" s="19">
        <v>16</v>
      </c>
      <c r="B22" s="35" t="s">
        <v>44</v>
      </c>
      <c r="C22" s="34" t="s">
        <v>45</v>
      </c>
      <c r="D22" s="24" t="s">
        <v>7</v>
      </c>
      <c r="E22" s="36">
        <v>4</v>
      </c>
      <c r="F22" s="20"/>
      <c r="G22" s="22">
        <f t="shared" si="0"/>
        <v>0</v>
      </c>
      <c r="H22" s="30"/>
      <c r="I22" s="23">
        <f t="shared" si="1"/>
        <v>0</v>
      </c>
    </row>
    <row r="23" spans="1:9" ht="24" x14ac:dyDescent="0.25">
      <c r="A23" s="19">
        <v>17</v>
      </c>
      <c r="B23" s="35" t="s">
        <v>46</v>
      </c>
      <c r="C23" s="34" t="s">
        <v>47</v>
      </c>
      <c r="D23" s="24" t="s">
        <v>7</v>
      </c>
      <c r="E23" s="36">
        <v>4</v>
      </c>
      <c r="F23" s="20"/>
      <c r="G23" s="22">
        <f t="shared" si="0"/>
        <v>0</v>
      </c>
      <c r="H23" s="30"/>
      <c r="I23" s="23">
        <f t="shared" si="1"/>
        <v>0</v>
      </c>
    </row>
    <row r="24" spans="1:9" ht="24" x14ac:dyDescent="0.25">
      <c r="A24" s="19">
        <v>18</v>
      </c>
      <c r="B24" s="35" t="s">
        <v>48</v>
      </c>
      <c r="C24" s="34" t="s">
        <v>49</v>
      </c>
      <c r="D24" s="24" t="s">
        <v>7</v>
      </c>
      <c r="E24" s="36">
        <v>1</v>
      </c>
      <c r="F24" s="20"/>
      <c r="G24" s="22">
        <f t="shared" si="0"/>
        <v>0</v>
      </c>
      <c r="H24" s="30"/>
      <c r="I24" s="23">
        <f t="shared" si="1"/>
        <v>0</v>
      </c>
    </row>
    <row r="25" spans="1:9" ht="24" x14ac:dyDescent="0.25">
      <c r="A25" s="19">
        <v>19</v>
      </c>
      <c r="B25" s="35" t="s">
        <v>50</v>
      </c>
      <c r="C25" s="34" t="s">
        <v>51</v>
      </c>
      <c r="D25" s="24" t="s">
        <v>7</v>
      </c>
      <c r="E25" s="36">
        <v>1</v>
      </c>
      <c r="F25" s="20"/>
      <c r="G25" s="22">
        <f t="shared" si="0"/>
        <v>0</v>
      </c>
      <c r="H25" s="30"/>
      <c r="I25" s="23">
        <f t="shared" si="1"/>
        <v>0</v>
      </c>
    </row>
    <row r="26" spans="1:9" ht="24" x14ac:dyDescent="0.25">
      <c r="A26" s="19">
        <v>20</v>
      </c>
      <c r="B26" s="35" t="s">
        <v>52</v>
      </c>
      <c r="C26" s="34" t="s">
        <v>53</v>
      </c>
      <c r="D26" s="24" t="s">
        <v>7</v>
      </c>
      <c r="E26" s="36">
        <v>1</v>
      </c>
      <c r="F26" s="20"/>
      <c r="G26" s="22">
        <f t="shared" si="0"/>
        <v>0</v>
      </c>
      <c r="H26" s="30"/>
      <c r="I26" s="23">
        <f t="shared" si="1"/>
        <v>0</v>
      </c>
    </row>
    <row r="27" spans="1:9" ht="24" x14ac:dyDescent="0.25">
      <c r="A27" s="19">
        <v>21</v>
      </c>
      <c r="B27" s="33" t="s">
        <v>54</v>
      </c>
      <c r="C27" s="34" t="s">
        <v>55</v>
      </c>
      <c r="D27" s="24" t="s">
        <v>7</v>
      </c>
      <c r="E27" s="36">
        <v>1</v>
      </c>
      <c r="F27" s="20"/>
      <c r="G27" s="22">
        <f t="shared" si="0"/>
        <v>0</v>
      </c>
      <c r="H27" s="30"/>
      <c r="I27" s="23">
        <f t="shared" si="1"/>
        <v>0</v>
      </c>
    </row>
    <row r="28" spans="1:9" ht="24" x14ac:dyDescent="0.25">
      <c r="A28" s="19">
        <v>22</v>
      </c>
      <c r="B28" s="33" t="s">
        <v>56</v>
      </c>
      <c r="C28" s="34" t="s">
        <v>57</v>
      </c>
      <c r="D28" s="24" t="s">
        <v>7</v>
      </c>
      <c r="E28" s="36">
        <v>1</v>
      </c>
      <c r="F28" s="20"/>
      <c r="G28" s="22">
        <f t="shared" si="0"/>
        <v>0</v>
      </c>
      <c r="H28" s="30"/>
      <c r="I28" s="23">
        <f t="shared" si="1"/>
        <v>0</v>
      </c>
    </row>
    <row r="29" spans="1:9" ht="24" x14ac:dyDescent="0.25">
      <c r="A29" s="19">
        <v>23</v>
      </c>
      <c r="B29" s="33" t="s">
        <v>58</v>
      </c>
      <c r="C29" s="34" t="s">
        <v>59</v>
      </c>
      <c r="D29" s="24" t="s">
        <v>7</v>
      </c>
      <c r="E29" s="36">
        <v>1</v>
      </c>
      <c r="F29" s="20"/>
      <c r="G29" s="22">
        <f t="shared" si="0"/>
        <v>0</v>
      </c>
      <c r="H29" s="30"/>
      <c r="I29" s="23">
        <f t="shared" si="1"/>
        <v>0</v>
      </c>
    </row>
    <row r="30" spans="1:9" ht="24" x14ac:dyDescent="0.25">
      <c r="A30" s="19">
        <v>24</v>
      </c>
      <c r="B30" s="35" t="s">
        <v>60</v>
      </c>
      <c r="C30" s="34" t="s">
        <v>61</v>
      </c>
      <c r="D30" s="24" t="s">
        <v>7</v>
      </c>
      <c r="E30" s="36">
        <v>1</v>
      </c>
      <c r="F30" s="20"/>
      <c r="G30" s="22">
        <f t="shared" si="0"/>
        <v>0</v>
      </c>
      <c r="H30" s="30"/>
      <c r="I30" s="23">
        <f t="shared" si="1"/>
        <v>0</v>
      </c>
    </row>
    <row r="31" spans="1:9" ht="24" x14ac:dyDescent="0.25">
      <c r="A31" s="19">
        <v>25</v>
      </c>
      <c r="B31" s="35" t="s">
        <v>62</v>
      </c>
      <c r="C31" s="34" t="s">
        <v>63</v>
      </c>
      <c r="D31" s="24" t="s">
        <v>7</v>
      </c>
      <c r="E31" s="36">
        <v>6</v>
      </c>
      <c r="F31" s="20"/>
      <c r="G31" s="22">
        <f t="shared" si="0"/>
        <v>0</v>
      </c>
      <c r="H31" s="30"/>
      <c r="I31" s="23">
        <f t="shared" si="1"/>
        <v>0</v>
      </c>
    </row>
    <row r="32" spans="1:9" ht="24" x14ac:dyDescent="0.25">
      <c r="A32" s="19">
        <v>26</v>
      </c>
      <c r="B32" s="35" t="s">
        <v>64</v>
      </c>
      <c r="C32" s="34" t="s">
        <v>65</v>
      </c>
      <c r="D32" s="24" t="s">
        <v>7</v>
      </c>
      <c r="E32" s="36">
        <v>1</v>
      </c>
      <c r="F32" s="20"/>
      <c r="G32" s="22">
        <f t="shared" si="0"/>
        <v>0</v>
      </c>
      <c r="H32" s="30"/>
      <c r="I32" s="23">
        <f t="shared" si="1"/>
        <v>0</v>
      </c>
    </row>
    <row r="33" spans="1:9" ht="24" x14ac:dyDescent="0.25">
      <c r="A33" s="19">
        <v>27</v>
      </c>
      <c r="B33" s="35" t="s">
        <v>66</v>
      </c>
      <c r="C33" s="34" t="s">
        <v>67</v>
      </c>
      <c r="D33" s="24" t="s">
        <v>7</v>
      </c>
      <c r="E33" s="36">
        <v>1</v>
      </c>
      <c r="F33" s="20"/>
      <c r="G33" s="22">
        <f t="shared" si="0"/>
        <v>0</v>
      </c>
      <c r="H33" s="30"/>
      <c r="I33" s="23">
        <f t="shared" si="1"/>
        <v>0</v>
      </c>
    </row>
    <row r="34" spans="1:9" ht="24" x14ac:dyDescent="0.25">
      <c r="A34" s="19">
        <v>28</v>
      </c>
      <c r="B34" s="35" t="s">
        <v>68</v>
      </c>
      <c r="C34" s="34" t="s">
        <v>69</v>
      </c>
      <c r="D34" s="24" t="s">
        <v>7</v>
      </c>
      <c r="E34" s="36">
        <v>1</v>
      </c>
      <c r="F34" s="20"/>
      <c r="G34" s="22">
        <f t="shared" si="0"/>
        <v>0</v>
      </c>
      <c r="H34" s="30"/>
      <c r="I34" s="23">
        <f t="shared" si="1"/>
        <v>0</v>
      </c>
    </row>
    <row r="35" spans="1:9" ht="24" x14ac:dyDescent="0.25">
      <c r="A35" s="19">
        <v>29</v>
      </c>
      <c r="B35" s="35" t="s">
        <v>70</v>
      </c>
      <c r="C35" s="34" t="s">
        <v>71</v>
      </c>
      <c r="D35" s="24" t="s">
        <v>7</v>
      </c>
      <c r="E35" s="36">
        <v>1</v>
      </c>
      <c r="F35" s="20"/>
      <c r="G35" s="22">
        <f t="shared" si="0"/>
        <v>0</v>
      </c>
      <c r="H35" s="30"/>
      <c r="I35" s="23">
        <f t="shared" si="1"/>
        <v>0</v>
      </c>
    </row>
    <row r="36" spans="1:9" ht="24" x14ac:dyDescent="0.25">
      <c r="A36" s="19">
        <v>30</v>
      </c>
      <c r="B36" s="35" t="s">
        <v>72</v>
      </c>
      <c r="C36" s="34" t="s">
        <v>73</v>
      </c>
      <c r="D36" s="24" t="s">
        <v>7</v>
      </c>
      <c r="E36" s="36">
        <v>1</v>
      </c>
      <c r="F36" s="20"/>
      <c r="G36" s="22">
        <f t="shared" si="0"/>
        <v>0</v>
      </c>
      <c r="H36" s="30"/>
      <c r="I36" s="23">
        <f t="shared" si="1"/>
        <v>0</v>
      </c>
    </row>
    <row r="37" spans="1:9" ht="24" x14ac:dyDescent="0.25">
      <c r="A37" s="19">
        <v>31</v>
      </c>
      <c r="B37" s="35" t="s">
        <v>74</v>
      </c>
      <c r="C37" s="34" t="s">
        <v>75</v>
      </c>
      <c r="D37" s="24" t="s">
        <v>7</v>
      </c>
      <c r="E37" s="36">
        <v>2</v>
      </c>
      <c r="F37" s="20"/>
      <c r="G37" s="22">
        <f t="shared" si="0"/>
        <v>0</v>
      </c>
      <c r="H37" s="30"/>
      <c r="I37" s="23">
        <f t="shared" si="1"/>
        <v>0</v>
      </c>
    </row>
    <row r="38" spans="1:9" ht="24" x14ac:dyDescent="0.25">
      <c r="A38" s="19">
        <v>32</v>
      </c>
      <c r="B38" s="35" t="s">
        <v>76</v>
      </c>
      <c r="C38" s="34" t="s">
        <v>77</v>
      </c>
      <c r="D38" s="24" t="s">
        <v>7</v>
      </c>
      <c r="E38" s="36">
        <v>4</v>
      </c>
      <c r="F38" s="20"/>
      <c r="G38" s="22">
        <f t="shared" si="0"/>
        <v>0</v>
      </c>
      <c r="H38" s="30"/>
      <c r="I38" s="23">
        <f t="shared" si="1"/>
        <v>0</v>
      </c>
    </row>
    <row r="39" spans="1:9" ht="24" x14ac:dyDescent="0.25">
      <c r="A39" s="19">
        <v>33</v>
      </c>
      <c r="B39" s="33" t="s">
        <v>78</v>
      </c>
      <c r="C39" s="34" t="s">
        <v>79</v>
      </c>
      <c r="D39" s="24" t="s">
        <v>7</v>
      </c>
      <c r="E39" s="36">
        <v>1</v>
      </c>
      <c r="F39" s="20"/>
      <c r="G39" s="22">
        <f t="shared" si="0"/>
        <v>0</v>
      </c>
      <c r="H39" s="30"/>
      <c r="I39" s="23">
        <f t="shared" si="1"/>
        <v>0</v>
      </c>
    </row>
    <row r="40" spans="1:9" ht="24" x14ac:dyDescent="0.25">
      <c r="A40" s="19">
        <v>34</v>
      </c>
      <c r="B40" s="33" t="s">
        <v>80</v>
      </c>
      <c r="C40" s="34" t="s">
        <v>81</v>
      </c>
      <c r="D40" s="24" t="s">
        <v>7</v>
      </c>
      <c r="E40" s="36">
        <v>1</v>
      </c>
      <c r="F40" s="20"/>
      <c r="G40" s="22">
        <f t="shared" si="0"/>
        <v>0</v>
      </c>
      <c r="H40" s="30"/>
      <c r="I40" s="23">
        <f t="shared" si="1"/>
        <v>0</v>
      </c>
    </row>
    <row r="41" spans="1:9" ht="24" x14ac:dyDescent="0.25">
      <c r="A41" s="19">
        <v>35</v>
      </c>
      <c r="B41" s="33" t="s">
        <v>82</v>
      </c>
      <c r="C41" s="34" t="s">
        <v>83</v>
      </c>
      <c r="D41" s="24" t="s">
        <v>7</v>
      </c>
      <c r="E41" s="36">
        <v>1</v>
      </c>
      <c r="F41" s="20"/>
      <c r="G41" s="22">
        <f t="shared" si="0"/>
        <v>0</v>
      </c>
      <c r="H41" s="30"/>
      <c r="I41" s="23">
        <f t="shared" si="1"/>
        <v>0</v>
      </c>
    </row>
    <row r="42" spans="1:9" ht="24" x14ac:dyDescent="0.25">
      <c r="A42" s="19">
        <v>36</v>
      </c>
      <c r="B42" s="35" t="s">
        <v>84</v>
      </c>
      <c r="C42" s="34" t="s">
        <v>85</v>
      </c>
      <c r="D42" s="24" t="s">
        <v>7</v>
      </c>
      <c r="E42" s="36">
        <v>2</v>
      </c>
      <c r="F42" s="20"/>
      <c r="G42" s="22">
        <f t="shared" si="0"/>
        <v>0</v>
      </c>
      <c r="H42" s="30"/>
      <c r="I42" s="23">
        <f t="shared" si="1"/>
        <v>0</v>
      </c>
    </row>
    <row r="43" spans="1:9" ht="24" x14ac:dyDescent="0.25">
      <c r="A43" s="19">
        <v>37</v>
      </c>
      <c r="B43" s="35" t="s">
        <v>86</v>
      </c>
      <c r="C43" s="34" t="s">
        <v>87</v>
      </c>
      <c r="D43" s="24" t="s">
        <v>7</v>
      </c>
      <c r="E43" s="36">
        <v>2</v>
      </c>
      <c r="F43" s="20"/>
      <c r="G43" s="22">
        <f t="shared" si="0"/>
        <v>0</v>
      </c>
      <c r="H43" s="30"/>
      <c r="I43" s="23">
        <f t="shared" si="1"/>
        <v>0</v>
      </c>
    </row>
    <row r="44" spans="1:9" ht="24" x14ac:dyDescent="0.25">
      <c r="A44" s="19">
        <v>38</v>
      </c>
      <c r="B44" s="35" t="s">
        <v>88</v>
      </c>
      <c r="C44" s="34" t="s">
        <v>89</v>
      </c>
      <c r="D44" s="24" t="s">
        <v>7</v>
      </c>
      <c r="E44" s="36">
        <v>2</v>
      </c>
      <c r="F44" s="20"/>
      <c r="G44" s="22">
        <f t="shared" si="0"/>
        <v>0</v>
      </c>
      <c r="H44" s="30"/>
      <c r="I44" s="23">
        <f t="shared" si="1"/>
        <v>0</v>
      </c>
    </row>
    <row r="45" spans="1:9" ht="24" x14ac:dyDescent="0.25">
      <c r="A45" s="19">
        <v>39</v>
      </c>
      <c r="B45" s="35" t="s">
        <v>90</v>
      </c>
      <c r="C45" s="34" t="s">
        <v>91</v>
      </c>
      <c r="D45" s="24" t="s">
        <v>7</v>
      </c>
      <c r="E45" s="36">
        <v>2</v>
      </c>
      <c r="F45" s="20"/>
      <c r="G45" s="22">
        <f t="shared" si="0"/>
        <v>0</v>
      </c>
      <c r="H45" s="30"/>
      <c r="I45" s="23">
        <f t="shared" si="1"/>
        <v>0</v>
      </c>
    </row>
    <row r="46" spans="1:9" ht="24" x14ac:dyDescent="0.25">
      <c r="A46" s="19">
        <v>40</v>
      </c>
      <c r="B46" s="35" t="s">
        <v>92</v>
      </c>
      <c r="C46" s="34" t="s">
        <v>93</v>
      </c>
      <c r="D46" s="24" t="s">
        <v>7</v>
      </c>
      <c r="E46" s="36">
        <v>15</v>
      </c>
      <c r="F46" s="20"/>
      <c r="G46" s="22">
        <f t="shared" si="0"/>
        <v>0</v>
      </c>
      <c r="H46" s="30"/>
      <c r="I46" s="23">
        <f t="shared" si="1"/>
        <v>0</v>
      </c>
    </row>
    <row r="47" spans="1:9" ht="24" x14ac:dyDescent="0.25">
      <c r="A47" s="19">
        <v>41</v>
      </c>
      <c r="B47" s="35" t="s">
        <v>94</v>
      </c>
      <c r="C47" s="34" t="s">
        <v>95</v>
      </c>
      <c r="D47" s="24" t="s">
        <v>7</v>
      </c>
      <c r="E47" s="36">
        <v>1</v>
      </c>
      <c r="F47" s="20"/>
      <c r="G47" s="22">
        <f t="shared" si="0"/>
        <v>0</v>
      </c>
      <c r="H47" s="30"/>
      <c r="I47" s="23">
        <f t="shared" si="1"/>
        <v>0</v>
      </c>
    </row>
    <row r="48" spans="1:9" ht="24" x14ac:dyDescent="0.25">
      <c r="A48" s="19">
        <v>42</v>
      </c>
      <c r="B48" s="35" t="s">
        <v>96</v>
      </c>
      <c r="C48" s="34" t="s">
        <v>97</v>
      </c>
      <c r="D48" s="24" t="s">
        <v>7</v>
      </c>
      <c r="E48" s="36">
        <v>4</v>
      </c>
      <c r="F48" s="20"/>
      <c r="G48" s="22">
        <f t="shared" si="0"/>
        <v>0</v>
      </c>
      <c r="H48" s="30"/>
      <c r="I48" s="23">
        <f t="shared" si="1"/>
        <v>0</v>
      </c>
    </row>
    <row r="49" spans="1:9" ht="24.75" customHeight="1" x14ac:dyDescent="0.25">
      <c r="A49" s="38" t="s">
        <v>12</v>
      </c>
      <c r="B49" s="38"/>
      <c r="C49" s="38"/>
      <c r="D49" s="38"/>
      <c r="E49" s="38"/>
      <c r="F49" s="38"/>
      <c r="G49" s="27">
        <f>SUM(G7:G48)</f>
        <v>0</v>
      </c>
      <c r="H49" s="31"/>
      <c r="I49" s="28">
        <f>G49*123%</f>
        <v>0</v>
      </c>
    </row>
    <row r="51" spans="1:9" x14ac:dyDescent="0.25">
      <c r="B51" s="25" t="s">
        <v>10</v>
      </c>
      <c r="C51" s="25"/>
      <c r="D51" s="25"/>
      <c r="E51" s="25"/>
      <c r="F51" s="32"/>
      <c r="G51" s="32"/>
      <c r="H51" s="32"/>
      <c r="I51" s="32"/>
    </row>
    <row r="52" spans="1:9" ht="51" customHeight="1" x14ac:dyDescent="0.25">
      <c r="B52" s="42" t="s">
        <v>98</v>
      </c>
      <c r="C52" s="43"/>
      <c r="D52" s="43"/>
      <c r="E52" s="43"/>
      <c r="F52" s="43"/>
      <c r="G52" s="43"/>
      <c r="H52" s="43"/>
      <c r="I52" s="43"/>
    </row>
    <row r="53" spans="1:9" x14ac:dyDescent="0.25">
      <c r="B53" s="44"/>
      <c r="C53" s="44"/>
      <c r="D53" s="44"/>
      <c r="E53" s="44"/>
      <c r="F53" s="44"/>
      <c r="G53" s="44"/>
      <c r="H53" s="44"/>
      <c r="I53" s="44"/>
    </row>
    <row r="54" spans="1:9" ht="27" customHeight="1" x14ac:dyDescent="0.25">
      <c r="B54" s="26"/>
      <c r="C54" s="37" t="s">
        <v>11</v>
      </c>
      <c r="D54" s="37"/>
      <c r="E54" s="37"/>
      <c r="F54" s="37"/>
      <c r="G54" s="37"/>
      <c r="H54" s="37"/>
      <c r="I54" s="37"/>
    </row>
  </sheetData>
  <sortState ref="A2:Q84">
    <sortCondition ref="B2:B84"/>
  </sortState>
  <mergeCells count="7">
    <mergeCell ref="C54:I54"/>
    <mergeCell ref="A49:F49"/>
    <mergeCell ref="A1:I1"/>
    <mergeCell ref="A4:I4"/>
    <mergeCell ref="A2:I2"/>
    <mergeCell ref="B52:I52"/>
    <mergeCell ref="B53:I53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2022-05-23T08:59:44Z</cp:lastPrinted>
  <dcterms:created xsi:type="dcterms:W3CDTF">2018-05-23T10:41:44Z</dcterms:created>
  <dcterms:modified xsi:type="dcterms:W3CDTF">2022-05-24T10:14:13Z</dcterms:modified>
</cp:coreProperties>
</file>