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przetargi 2024\SZP-19-2024 - Dostawa implantów PN - M\Protokół z otwarcia ofert\"/>
    </mc:Choice>
  </mc:AlternateContent>
  <xr:revisionPtr revIDLastSave="0" documentId="13_ncr:1_{E90C2E08-7E43-4C7A-8B54-459E9459867F}" xr6:coauthVersionLast="47" xr6:coauthVersionMax="47" xr10:uidLastSave="{00000000-0000-0000-0000-000000000000}"/>
  <bookViews>
    <workbookView xWindow="-108" yWindow="-108" windowWidth="23256" windowHeight="12576" tabRatio="700" xr2:uid="{00000000-000D-0000-FFFF-FFFF00000000}"/>
  </bookViews>
  <sheets>
    <sheet name="Inf. z otwarcia" sheetId="4" r:id="rId1"/>
    <sheet name="Wadium" sheetId="12" state="hidden" r:id="rId2"/>
    <sheet name="Przesunięcie środków" sheetId="11" state="hidden" r:id="rId3"/>
  </sheets>
  <definedNames>
    <definedName name="_xlnm.Print_Titles" localSheetId="0">'Inf. z otwarcia'!$A:$B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B48" i="4" l="1"/>
</calcChain>
</file>

<file path=xl/sharedStrings.xml><?xml version="1.0" encoding="utf-8"?>
<sst xmlns="http://schemas.openxmlformats.org/spreadsheetml/2006/main" count="139" uniqueCount="130">
  <si>
    <t>Wykonawca</t>
  </si>
  <si>
    <t>Różnica</t>
  </si>
  <si>
    <t>REGON</t>
  </si>
  <si>
    <t>jedn. oso., os. fiz,. mikro, małe, śred., inny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</si>
  <si>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</si>
  <si>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</si>
  <si>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</si>
  <si>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</si>
  <si>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</si>
  <si>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</si>
  <si>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</si>
  <si>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</si>
  <si>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</si>
  <si>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</si>
  <si>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</si>
  <si>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</si>
  <si>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</si>
  <si>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</si>
  <si>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</si>
  <si>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</si>
  <si>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</si>
  <si>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</si>
  <si>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</si>
  <si>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</si>
  <si>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</si>
  <si>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</si>
  <si>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</si>
  <si>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</si>
  <si>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</si>
  <si>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</si>
  <si>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</si>
  <si>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</si>
  <si>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</si>
  <si>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</si>
  <si>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</si>
  <si>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</si>
  <si>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</si>
  <si>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</si>
  <si>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</si>
  <si>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</si>
  <si>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</si>
  <si>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</si>
  <si>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</si>
  <si>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</si>
  <si>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</si>
  <si>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</si>
  <si>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</si>
  <si>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</si>
  <si>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</si>
  <si>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</si>
  <si>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</si>
  <si>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</si>
  <si>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</si>
  <si>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</si>
  <si>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</si>
  <si>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</si>
  <si>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</si>
  <si>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</si>
  <si>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</si>
  <si>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</si>
  <si>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</si>
  <si>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</si>
  <si>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</si>
  <si>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</si>
  <si>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</si>
  <si>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</si>
  <si>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</si>
  <si>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</si>
  <si>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</si>
  <si>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</si>
  <si>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</si>
  <si>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</si>
  <si>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</si>
  <si>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</si>
  <si>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nr oferty</t>
  </si>
  <si>
    <t>Województwo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</si>
  <si>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</si>
  <si>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</si>
  <si>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</si>
  <si>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</si>
  <si>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</si>
  <si>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</si>
  <si>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</si>
  <si>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</si>
  <si>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</si>
  <si>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</si>
  <si>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</si>
  <si>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</si>
  <si>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</si>
  <si>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</si>
  <si>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</si>
  <si>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</si>
  <si>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</si>
  <si>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</si>
  <si>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</si>
  <si>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</si>
  <si>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</si>
  <si>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</si>
  <si>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</si>
  <si>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</si>
  <si>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</si>
  <si>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</si>
  <si>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</si>
  <si>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</si>
  <si>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</si>
  <si>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</si>
  <si>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Medtronic Poland Sp. z o.o., ul. Polna 11, 00-633 Warszawa</t>
  </si>
  <si>
    <t>mazowieckie</t>
  </si>
  <si>
    <t>.011206233</t>
  </si>
  <si>
    <t>Kod NUTS</t>
  </si>
  <si>
    <t>PL127</t>
  </si>
  <si>
    <t>inny</t>
  </si>
  <si>
    <t>Biotech Sp. z o.o., ul. Boya Żeleńskiego 12, 35-105 Rzeszów</t>
  </si>
  <si>
    <t>podkarpackie</t>
  </si>
  <si>
    <t>małe</t>
  </si>
  <si>
    <t>Arthrex Polska Sp. z o.o., ul. Karczunkowska 42, 02-871 Warszawa</t>
  </si>
  <si>
    <t>PL911</t>
  </si>
  <si>
    <t>średnie</t>
  </si>
  <si>
    <t>„ChM” sp. z o.o., Lewickie 3 b, 16-061 Juchnowiec Kościelny</t>
  </si>
  <si>
    <t>PL841</t>
  </si>
  <si>
    <t>podlaskie</t>
  </si>
  <si>
    <t>.050561656</t>
  </si>
  <si>
    <t>PL514</t>
  </si>
  <si>
    <t>dolnośląskie</t>
  </si>
  <si>
    <t>.020816358</t>
  </si>
  <si>
    <t>Medartis Sp. z o.o., ul. Legnicka 56, 54-204 Wrocław</t>
  </si>
  <si>
    <t>implantcast Polska Sp. z o. o., ul. Postępu 21B, 02-676 Warszawa</t>
  </si>
  <si>
    <t>.015539598</t>
  </si>
  <si>
    <t>Johnson &amp; Johnson Poland Sp. z o.o., ul. Iłżecka 24, 02-135 Warszawa</t>
  </si>
  <si>
    <t>.006934330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</si>
</sst>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4" fontId="15" fillId="0" borderId="0" xfId="0" applyNumberFormat="1" applyFont="1" applyAlignment="1">
      <alignment horizontal="left" vertical="center" wrapText="1"/>
    </xf>
    <xf numFmtId="0" fontId="16" fillId="5" borderId="8" xfId="0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49" fontId="16" fillId="4" borderId="1" xfId="0" applyNumberFormat="1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6" xfId="0" applyNumberFormat="1" applyFont="1" applyBorder="1" applyAlignment="1" applyProtection="1">
      <alignment horizontal="right" vertical="center" wrapText="1"/>
      <protection locked="0"/>
    </xf>
    <xf numFmtId="0" fontId="18" fillId="5" borderId="5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166" fontId="19" fillId="0" borderId="1" xfId="127" applyNumberFormat="1" applyFont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7" xfId="0" applyNumberFormat="1" applyFont="1" applyBorder="1" applyAlignment="1" applyProtection="1">
      <alignment horizontal="right" vertical="center" wrapText="1"/>
      <protection locked="0"/>
    </xf>
    <xf numFmtId="4" fontId="19" fillId="5" borderId="13" xfId="0" applyNumberFormat="1" applyFont="1" applyFill="1" applyBorder="1" applyAlignment="1">
      <alignment horizontal="center" vertical="center" wrapText="1"/>
    </xf>
    <xf numFmtId="4" fontId="19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10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8" xfId="0" applyNumberFormat="1" applyFont="1" applyFill="1" applyBorder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4" fontId="19" fillId="5" borderId="14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15" xfId="0" applyFont="1" applyFill="1" applyBorder="1" applyAlignment="1">
      <alignment horizontal="center" vertical="center" wrapText="1"/>
    </xf>
    <xf numFmtId="4" fontId="19" fillId="5" borderId="15" xfId="0" applyNumberFormat="1" applyFont="1" applyFill="1" applyBorder="1" applyAlignment="1">
      <alignment horizontal="left" vertical="center" wrapText="1"/>
    </xf>
    <xf numFmtId="4" fontId="15" fillId="5" borderId="0" xfId="0" applyNumberFormat="1" applyFont="1" applyFill="1" applyAlignment="1">
      <alignment horizontal="left" vertical="center" wrapText="1"/>
    </xf>
    <xf numFmtId="165" fontId="15" fillId="5" borderId="0" xfId="0" applyNumberFormat="1" applyFont="1" applyFill="1" applyAlignment="1">
      <alignment vertical="center" wrapText="1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1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R43" totalsRowShown="0" headerRowDxfId="195" dataDxfId="193" headerRowBorderDxfId="194" tableBorderDxfId="192" totalsRowBorderDxfId="191">
  <tableColumns count="96">
    <tableColumn id="1" xr3:uid="{00000000-0010-0000-0000-000001000000}" name="nr oferty" dataDxfId="190"/>
    <tableColumn id="2" xr3:uid="{00000000-0010-0000-0000-000002000000}" name="Wykonawca" dataDxfId="189" totalsRowDxfId="188"/>
    <tableColumn id="96" xr3:uid="{9875AB7B-0C33-41A1-837F-D80F6608A229}" name="Kod NUTS" dataDxfId="187" totalsRowDxfId="186"/>
    <tableColumn id="95" xr3:uid="{35074199-4ACE-4C39-8C67-51A0BAE461AA}" name="Województwo" dataDxfId="185" totalsRowDxfId="184"/>
    <tableColumn id="94" xr3:uid="{D6BA450E-DAF5-48C6-AB64-7CB76983B737}" name="REGON" dataDxfId="183" totalsRowDxfId="182"/>
    <tableColumn id="93" xr3:uid="{57648E4B-338C-4407-AD43-DA82C04D92D4}" name="jedn. oso., os. fiz,. mikro, małe, śred., inny" dataDxfId="181" totalsRowDxfId="180"/>
    <tableColumn id="3" xr3:uid="{00000000-0010-0000-0000-000003000000}" name="Cena p. 1" dataDxfId="179" totalsRowDxfId="178"/>
    <tableColumn id="4" xr3:uid="{00000000-0010-0000-0000-000004000000}" name="Cena p. 2" dataDxfId="177" totalsRowDxfId="176"/>
    <tableColumn id="5" xr3:uid="{00000000-0010-0000-0000-000005000000}" name="Cena p. 3" dataDxfId="175" totalsRowDxfId="174"/>
    <tableColumn id="6" xr3:uid="{00000000-0010-0000-0000-000006000000}" name="Cena p. 4" dataDxfId="173" totalsRowDxfId="172"/>
    <tableColumn id="7" xr3:uid="{00000000-0010-0000-0000-000007000000}" name="Cena p. 5" dataDxfId="171" totalsRowDxfId="170"/>
    <tableColumn id="8" xr3:uid="{00000000-0010-0000-0000-000008000000}" name="Cena p. 6" dataDxfId="169" totalsRowDxfId="168"/>
    <tableColumn id="9" xr3:uid="{00000000-0010-0000-0000-000009000000}" name="Cena p. 7" dataDxfId="167" totalsRowDxfId="166"/>
    <tableColumn id="10" xr3:uid="{00000000-0010-0000-0000-00000A000000}" name="Cena p. 8" dataDxfId="165" totalsRowDxfId="164"/>
    <tableColumn id="11" xr3:uid="{00000000-0010-0000-0000-00000B000000}" name="Cena p. 9" dataDxfId="163" totalsRowDxfId="162"/>
    <tableColumn id="12" xr3:uid="{00000000-0010-0000-0000-00000C000000}" name="Cena p. 10" dataDxfId="161" totalsRowDxfId="160"/>
    <tableColumn id="13" xr3:uid="{00000000-0010-0000-0000-00000D000000}" name="Cena p. 11" dataDxfId="159" totalsRowDxfId="158"/>
    <tableColumn id="14" xr3:uid="{00000000-0010-0000-0000-00000E000000}" name="Cena p. 12" dataDxfId="157" totalsRowDxfId="156"/>
    <tableColumn id="15" xr3:uid="{00000000-0010-0000-0000-00000F000000}" name="Cena p. 13" dataDxfId="155" totalsRowDxfId="154"/>
    <tableColumn id="16" xr3:uid="{00000000-0010-0000-0000-000010000000}" name="Cena p. 14" dataDxfId="153" totalsRowDxfId="152"/>
    <tableColumn id="17" xr3:uid="{00000000-0010-0000-0000-000011000000}" name="Cena p. 15" dataDxfId="151" totalsRowDxfId="150"/>
    <tableColumn id="18" xr3:uid="{00000000-0010-0000-0000-000012000000}" name="Cena p. 16" dataDxfId="149" totalsRowDxfId="148"/>
    <tableColumn id="19" xr3:uid="{00000000-0010-0000-0000-000013000000}" name="Cena p. 17" dataDxfId="147" totalsRowDxfId="146"/>
    <tableColumn id="20" xr3:uid="{00000000-0010-0000-0000-000014000000}" name="Cena p. 18" dataDxfId="145" totalsRowDxfId="144"/>
    <tableColumn id="21" xr3:uid="{00000000-0010-0000-0000-000015000000}" name="Cena p. 19" dataDxfId="143" totalsRowDxfId="142"/>
    <tableColumn id="22" xr3:uid="{00000000-0010-0000-0000-000016000000}" name="Cena p. 20" dataDxfId="141" totalsRowDxfId="140"/>
    <tableColumn id="23" xr3:uid="{00000000-0010-0000-0000-000017000000}" name="Cena p. 21" dataDxfId="139" totalsRowDxfId="138"/>
    <tableColumn id="24" xr3:uid="{00000000-0010-0000-0000-000018000000}" name="Cena p. 22" dataDxfId="137" totalsRowDxfId="136"/>
    <tableColumn id="25" xr3:uid="{00000000-0010-0000-0000-000019000000}" name="Cena p. 23" dataDxfId="135" totalsRowDxfId="134"/>
    <tableColumn id="26" xr3:uid="{00000000-0010-0000-0000-00001A000000}" name="Cena p. 24" dataDxfId="133" totalsRowDxfId="132"/>
    <tableColumn id="27" xr3:uid="{00000000-0010-0000-0000-00001B000000}" name="Cena p. 25" dataDxfId="131" totalsRowDxfId="130"/>
    <tableColumn id="28" xr3:uid="{00000000-0010-0000-0000-00001C000000}" name="Cena p. 26" dataDxfId="129" totalsRowDxfId="128"/>
    <tableColumn id="29" xr3:uid="{00000000-0010-0000-0000-00001D000000}" name="Cena p. 27" dataDxfId="127" totalsRowDxfId="126"/>
    <tableColumn id="30" xr3:uid="{00000000-0010-0000-0000-00001E000000}" name="Cena p. 28" dataDxfId="125" totalsRowDxfId="124"/>
    <tableColumn id="31" xr3:uid="{00000000-0010-0000-0000-00001F000000}" name="Cena p. 29" dataDxfId="123" totalsRowDxfId="122"/>
    <tableColumn id="32" xr3:uid="{00000000-0010-0000-0000-000020000000}" name="Cena p. 30" dataDxfId="121" totalsRowDxfId="120"/>
    <tableColumn id="33" xr3:uid="{00000000-0010-0000-0000-000021000000}" name="Cena 31" dataDxfId="119" totalsRowDxfId="118"/>
    <tableColumn id="34" xr3:uid="{00000000-0010-0000-0000-000022000000}" name="Cena 32" dataDxfId="117" totalsRowDxfId="116"/>
    <tableColumn id="35" xr3:uid="{00000000-0010-0000-0000-000023000000}" name="Cena 33" dataDxfId="115" totalsRowDxfId="114"/>
    <tableColumn id="36" xr3:uid="{00000000-0010-0000-0000-000024000000}" name="Cena 34" dataDxfId="113" totalsRowDxfId="112"/>
    <tableColumn id="37" xr3:uid="{00000000-0010-0000-0000-000025000000}" name="Cena 35" dataDxfId="111" totalsRowDxfId="110"/>
    <tableColumn id="38" xr3:uid="{00000000-0010-0000-0000-000026000000}" name="Cena 36" dataDxfId="109" totalsRowDxfId="108"/>
    <tableColumn id="39" xr3:uid="{00000000-0010-0000-0000-000027000000}" name="Cena 37" dataDxfId="107" totalsRowDxfId="106"/>
    <tableColumn id="40" xr3:uid="{00000000-0010-0000-0000-000028000000}" name="Cena 38" dataDxfId="105" totalsRowDxfId="104"/>
    <tableColumn id="41" xr3:uid="{00000000-0010-0000-0000-000029000000}" name="Cena 39" dataDxfId="103" totalsRowDxfId="102"/>
    <tableColumn id="42" xr3:uid="{00000000-0010-0000-0000-00002A000000}" name="Cena 40" dataDxfId="101" totalsRowDxfId="100"/>
    <tableColumn id="43" xr3:uid="{00000000-0010-0000-0000-00002B000000}" name="Cena 41" dataDxfId="99" totalsRowDxfId="98"/>
    <tableColumn id="44" xr3:uid="{00000000-0010-0000-0000-00002C000000}" name="Cena 42" dataDxfId="97" totalsRowDxfId="96"/>
    <tableColumn id="45" xr3:uid="{00000000-0010-0000-0000-00002D000000}" name="Cena 43" dataDxfId="95" totalsRowDxfId="94"/>
    <tableColumn id="46" xr3:uid="{00000000-0010-0000-0000-00002E000000}" name="Cena 44" dataDxfId="93" totalsRowDxfId="92"/>
    <tableColumn id="47" xr3:uid="{00000000-0010-0000-0000-00002F000000}" name="Cena 45" dataDxfId="91" totalsRowDxfId="90"/>
    <tableColumn id="48" xr3:uid="{00000000-0010-0000-0000-000030000000}" name="Cena 46" dataDxfId="89" totalsRowDxfId="88"/>
    <tableColumn id="49" xr3:uid="{00000000-0010-0000-0000-000031000000}" name="Cena 47" dataDxfId="87" totalsRowDxfId="86"/>
    <tableColumn id="50" xr3:uid="{00000000-0010-0000-0000-000032000000}" name="Cena 48" dataDxfId="85" totalsRowDxfId="84"/>
    <tableColumn id="51" xr3:uid="{00000000-0010-0000-0000-000033000000}" name="Cena 49" dataDxfId="83" totalsRowDxfId="82"/>
    <tableColumn id="52" xr3:uid="{00000000-0010-0000-0000-000034000000}" name="Cena 50" dataDxfId="81" totalsRowDxfId="80"/>
    <tableColumn id="53" xr3:uid="{00000000-0010-0000-0000-000035000000}" name="Cena 51" dataDxfId="79" totalsRowDxfId="78"/>
    <tableColumn id="54" xr3:uid="{00000000-0010-0000-0000-000036000000}" name="Cena 52" dataDxfId="77" totalsRowDxfId="76"/>
    <tableColumn id="55" xr3:uid="{00000000-0010-0000-0000-000037000000}" name="Cena 53" dataDxfId="75" totalsRowDxfId="74"/>
    <tableColumn id="56" xr3:uid="{00000000-0010-0000-0000-000038000000}" name="Cena 54" dataDxfId="73" totalsRowDxfId="72"/>
    <tableColumn id="57" xr3:uid="{00000000-0010-0000-0000-000039000000}" name="Cena 55" dataDxfId="71" totalsRowDxfId="70"/>
    <tableColumn id="58" xr3:uid="{00000000-0010-0000-0000-00003A000000}" name="Cena 56" dataDxfId="69" totalsRowDxfId="68"/>
    <tableColumn id="59" xr3:uid="{00000000-0010-0000-0000-00003B000000}" name="Cena 57" dataDxfId="67" totalsRowDxfId="66"/>
    <tableColumn id="60" xr3:uid="{00000000-0010-0000-0000-00003C000000}" name="Cena 58" dataDxfId="65" totalsRowDxfId="64"/>
    <tableColumn id="61" xr3:uid="{00000000-0010-0000-0000-00003D000000}" name="Cena 59" dataDxfId="63" totalsRowDxfId="62"/>
    <tableColumn id="62" xr3:uid="{00000000-0010-0000-0000-00003E000000}" name="Cena 60" dataDxfId="61" totalsRowDxfId="60"/>
    <tableColumn id="63" xr3:uid="{00000000-0010-0000-0000-00003F000000}" name="Cena 61" dataDxfId="59" totalsRowDxfId="58"/>
    <tableColumn id="64" xr3:uid="{00000000-0010-0000-0000-000040000000}" name="Cena 62" dataDxfId="57" totalsRowDxfId="56"/>
    <tableColumn id="65" xr3:uid="{00000000-0010-0000-0000-000041000000}" name="Cena 63" dataDxfId="55" totalsRowDxfId="54"/>
    <tableColumn id="66" xr3:uid="{00000000-0010-0000-0000-000042000000}" name="Cena 64" dataDxfId="53" totalsRowDxfId="52"/>
    <tableColumn id="67" xr3:uid="{00000000-0010-0000-0000-000043000000}" name="Cena 65" dataDxfId="51" totalsRowDxfId="50"/>
    <tableColumn id="68" xr3:uid="{00000000-0010-0000-0000-000044000000}" name="Cena 66" dataDxfId="49" totalsRowDxfId="48"/>
    <tableColumn id="69" xr3:uid="{00000000-0010-0000-0000-000045000000}" name="Cena 67" dataDxfId="47" totalsRowDxfId="46"/>
    <tableColumn id="70" xr3:uid="{00000000-0010-0000-0000-000046000000}" name="Cena 68" dataDxfId="45" totalsRowDxfId="44"/>
    <tableColumn id="71" xr3:uid="{00000000-0010-0000-0000-000047000000}" name="Cena 69" dataDxfId="43" totalsRowDxfId="42"/>
    <tableColumn id="72" xr3:uid="{00000000-0010-0000-0000-000048000000}" name="Cena 70" dataDxfId="41" totalsRowDxfId="40"/>
    <tableColumn id="73" xr3:uid="{00000000-0010-0000-0000-000049000000}" name="Cena 71" dataDxfId="39" totalsRowDxfId="38"/>
    <tableColumn id="74" xr3:uid="{00000000-0010-0000-0000-00004A000000}" name="Cena 72" dataDxfId="37" totalsRowDxfId="36"/>
    <tableColumn id="75" xr3:uid="{00000000-0010-0000-0000-00004B000000}" name="Cena 73" dataDxfId="35" totalsRowDxfId="34"/>
    <tableColumn id="76" xr3:uid="{00000000-0010-0000-0000-00004C000000}" name="Cena 74" dataDxfId="33" totalsRowDxfId="32"/>
    <tableColumn id="77" xr3:uid="{00000000-0010-0000-0000-00004D000000}" name="Cena 75" dataDxfId="31" totalsRowDxfId="30"/>
    <tableColumn id="78" xr3:uid="{00000000-0010-0000-0000-00004E000000}" name="Cena 76" dataDxfId="29" totalsRowDxfId="28"/>
    <tableColumn id="79" xr3:uid="{00000000-0010-0000-0000-00004F000000}" name="Cena 77" dataDxfId="27" totalsRowDxfId="26"/>
    <tableColumn id="80" xr3:uid="{00000000-0010-0000-0000-000050000000}" name="Cena 78" dataDxfId="25" totalsRowDxfId="24"/>
    <tableColumn id="81" xr3:uid="{00000000-0010-0000-0000-000051000000}" name="Cena 79" dataDxfId="23" totalsRowDxfId="22"/>
    <tableColumn id="82" xr3:uid="{00000000-0010-0000-0000-000052000000}" name="Cena 80" dataDxfId="21" totalsRowDxfId="20"/>
    <tableColumn id="83" xr3:uid="{00000000-0010-0000-0000-000053000000}" name="Cena 81" dataDxfId="19" totalsRowDxfId="18"/>
    <tableColumn id="84" xr3:uid="{00000000-0010-0000-0000-000054000000}" name="Cena 82" dataDxfId="17" totalsRowDxfId="16"/>
    <tableColumn id="85" xr3:uid="{00000000-0010-0000-0000-000055000000}" name="Cena 83" dataDxfId="15" totalsRowDxfId="14"/>
    <tableColumn id="86" xr3:uid="{00000000-0010-0000-0000-000056000000}" name="Cena 84" dataDxfId="13" totalsRowDxfId="12"/>
    <tableColumn id="87" xr3:uid="{00000000-0010-0000-0000-000057000000}" name="Cena 85" dataDxfId="11" totalsRowDxfId="10"/>
    <tableColumn id="88" xr3:uid="{00000000-0010-0000-0000-000058000000}" name="Cena 86" dataDxfId="9" totalsRowDxfId="8"/>
    <tableColumn id="89" xr3:uid="{00000000-0010-0000-0000-000059000000}" name="Cena 87" dataDxfId="7" totalsRowDxfId="6"/>
    <tableColumn id="90" xr3:uid="{00000000-0010-0000-0000-00005A000000}" name="Cena 88" dataDxfId="5" totalsRowDxfId="4"/>
    <tableColumn id="91" xr3:uid="{00000000-0010-0000-0000-00005B000000}" name="Cena 89" dataDxfId="3" totalsRowDxfId="2"/>
    <tableColumn id="92" xr3:uid="{00000000-0010-0000-0000-00005C000000}" name="Cena 90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48"/>
  <sheetViews>
    <sheetView tabSelected="1" zoomScale="110" zoomScaleNormal="110" zoomScaleSheetLayoutView="100" workbookViewId="0">
      <pane xSplit="1" topLeftCell="B1" activePane="topRight" state="frozen"/>
      <selection pane="topRight" activeCell="H61" sqref="H61"/>
    </sheetView>
  </sheetViews>
  <sheetFormatPr defaultColWidth="9.109375" defaultRowHeight="10.199999999999999" x14ac:dyDescent="0.2"/>
  <cols>
    <col min="1" max="1" width="4.6640625" style="11" customWidth="1"/>
    <col min="2" max="2" width="27.33203125" style="12" customWidth="1"/>
    <col min="3" max="3" width="6.77734375" style="12" bestFit="1" customWidth="1"/>
    <col min="4" max="4" width="10.33203125" style="12" customWidth="1"/>
    <col min="5" max="5" width="9.6640625" style="12" customWidth="1"/>
    <col min="6" max="6" width="8.109375" style="12" customWidth="1"/>
    <col min="7" max="8" width="9" style="13" bestFit="1" customWidth="1"/>
    <col min="9" max="9" width="9" style="35" bestFit="1" customWidth="1"/>
    <col min="10" max="14" width="8.109375" style="35" bestFit="1" customWidth="1"/>
    <col min="15" max="15" width="4.88671875" style="35" hidden="1" customWidth="1"/>
    <col min="16" max="96" width="5.6640625" style="35" hidden="1" customWidth="1"/>
    <col min="97" max="16384" width="9.109375" style="6"/>
  </cols>
  <sheetData>
    <row r="1" spans="1:96" s="5" customFormat="1" ht="51.6" thickBot="1" x14ac:dyDescent="0.3">
      <c r="A1" s="2" t="s">
        <v>74</v>
      </c>
      <c r="B1" s="52" t="s">
        <v>0</v>
      </c>
      <c r="C1" s="60" t="s">
        <v>109</v>
      </c>
      <c r="D1" s="31" t="s">
        <v>75</v>
      </c>
      <c r="E1" s="36" t="s">
        <v>2</v>
      </c>
      <c r="F1" s="31" t="s">
        <v>3</v>
      </c>
      <c r="G1" s="55" t="s">
        <v>76</v>
      </c>
      <c r="H1" s="3" t="s">
        <v>77</v>
      </c>
      <c r="I1" s="3" t="s">
        <v>78</v>
      </c>
      <c r="J1" s="3" t="s">
        <v>79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  <c r="P1" s="3" t="s">
        <v>85</v>
      </c>
      <c r="Q1" s="3" t="s">
        <v>86</v>
      </c>
      <c r="R1" s="3" t="s">
        <v>87</v>
      </c>
      <c r="S1" s="3" t="s">
        <v>88</v>
      </c>
      <c r="T1" s="3" t="s">
        <v>89</v>
      </c>
      <c r="U1" s="3" t="s">
        <v>90</v>
      </c>
      <c r="V1" s="3" t="s">
        <v>91</v>
      </c>
      <c r="W1" s="3" t="s">
        <v>92</v>
      </c>
      <c r="X1" s="3" t="s">
        <v>93</v>
      </c>
      <c r="Y1" s="3" t="s">
        <v>94</v>
      </c>
      <c r="Z1" s="3" t="s">
        <v>95</v>
      </c>
      <c r="AA1" s="3" t="s">
        <v>96</v>
      </c>
      <c r="AB1" s="3" t="s">
        <v>97</v>
      </c>
      <c r="AC1" s="3" t="s">
        <v>98</v>
      </c>
      <c r="AD1" s="3" t="s">
        <v>99</v>
      </c>
      <c r="AE1" s="3" t="s">
        <v>100</v>
      </c>
      <c r="AF1" s="3" t="s">
        <v>101</v>
      </c>
      <c r="AG1" s="3" t="s">
        <v>102</v>
      </c>
      <c r="AH1" s="3" t="s">
        <v>103</v>
      </c>
      <c r="AI1" s="3" t="s">
        <v>104</v>
      </c>
      <c r="AJ1" s="3" t="s">
        <v>105</v>
      </c>
      <c r="AK1" s="3" t="s">
        <v>9</v>
      </c>
      <c r="AL1" s="3" t="s">
        <v>10</v>
      </c>
      <c r="AM1" s="3" t="s">
        <v>11</v>
      </c>
      <c r="AN1" s="3" t="s">
        <v>12</v>
      </c>
      <c r="AO1" s="3" t="s">
        <v>13</v>
      </c>
      <c r="AP1" s="3" t="s">
        <v>14</v>
      </c>
      <c r="AQ1" s="3" t="s">
        <v>15</v>
      </c>
      <c r="AR1" s="3" t="s">
        <v>16</v>
      </c>
      <c r="AS1" s="3" t="s">
        <v>17</v>
      </c>
      <c r="AT1" s="3" t="s">
        <v>18</v>
      </c>
      <c r="AU1" s="3" t="s">
        <v>19</v>
      </c>
      <c r="AV1" s="3" t="s">
        <v>20</v>
      </c>
      <c r="AW1" s="3" t="s">
        <v>21</v>
      </c>
      <c r="AX1" s="3" t="s">
        <v>22</v>
      </c>
      <c r="AY1" s="3" t="s">
        <v>23</v>
      </c>
      <c r="AZ1" s="3" t="s">
        <v>24</v>
      </c>
      <c r="BA1" s="3" t="s">
        <v>25</v>
      </c>
      <c r="BB1" s="3" t="s">
        <v>26</v>
      </c>
      <c r="BC1" s="3" t="s">
        <v>27</v>
      </c>
      <c r="BD1" s="3" t="s">
        <v>28</v>
      </c>
      <c r="BE1" s="3" t="s">
        <v>29</v>
      </c>
      <c r="BF1" s="3" t="s">
        <v>30</v>
      </c>
      <c r="BG1" s="3" t="s">
        <v>31</v>
      </c>
      <c r="BH1" s="3" t="s">
        <v>32</v>
      </c>
      <c r="BI1" s="3" t="s">
        <v>33</v>
      </c>
      <c r="BJ1" s="3" t="s">
        <v>34</v>
      </c>
      <c r="BK1" s="3" t="s">
        <v>35</v>
      </c>
      <c r="BL1" s="3" t="s">
        <v>36</v>
      </c>
      <c r="BM1" s="3" t="s">
        <v>37</v>
      </c>
      <c r="BN1" s="3" t="s">
        <v>38</v>
      </c>
      <c r="BO1" s="3" t="s">
        <v>39</v>
      </c>
      <c r="BP1" s="3" t="s">
        <v>40</v>
      </c>
      <c r="BQ1" s="3" t="s">
        <v>41</v>
      </c>
      <c r="BR1" s="3" t="s">
        <v>42</v>
      </c>
      <c r="BS1" s="3" t="s">
        <v>43</v>
      </c>
      <c r="BT1" s="3" t="s">
        <v>44</v>
      </c>
      <c r="BU1" s="3" t="s">
        <v>45</v>
      </c>
      <c r="BV1" s="3" t="s">
        <v>46</v>
      </c>
      <c r="BW1" s="3" t="s">
        <v>47</v>
      </c>
      <c r="BX1" s="3" t="s">
        <v>48</v>
      </c>
      <c r="BY1" s="3" t="s">
        <v>49</v>
      </c>
      <c r="BZ1" s="3" t="s">
        <v>50</v>
      </c>
      <c r="CA1" s="3" t="s">
        <v>51</v>
      </c>
      <c r="CB1" s="3" t="s">
        <v>52</v>
      </c>
      <c r="CC1" s="3" t="s">
        <v>53</v>
      </c>
      <c r="CD1" s="3" t="s">
        <v>54</v>
      </c>
      <c r="CE1" s="3" t="s">
        <v>55</v>
      </c>
      <c r="CF1" s="3" t="s">
        <v>56</v>
      </c>
      <c r="CG1" s="3" t="s">
        <v>57</v>
      </c>
      <c r="CH1" s="3" t="s">
        <v>58</v>
      </c>
      <c r="CI1" s="3" t="s">
        <v>59</v>
      </c>
      <c r="CJ1" s="3" t="s">
        <v>60</v>
      </c>
      <c r="CK1" s="3" t="s">
        <v>61</v>
      </c>
      <c r="CL1" s="3" t="s">
        <v>62</v>
      </c>
      <c r="CM1" s="3" t="s">
        <v>63</v>
      </c>
      <c r="CN1" s="3" t="s">
        <v>64</v>
      </c>
      <c r="CO1" s="3" t="s">
        <v>65</v>
      </c>
      <c r="CP1" s="3" t="s">
        <v>66</v>
      </c>
      <c r="CQ1" s="3" t="s">
        <v>67</v>
      </c>
      <c r="CR1" s="4" t="s">
        <v>68</v>
      </c>
    </row>
    <row r="2" spans="1:96" s="5" customFormat="1" ht="24" x14ac:dyDescent="0.25">
      <c r="A2" s="37">
        <v>1</v>
      </c>
      <c r="B2" s="53" t="s">
        <v>106</v>
      </c>
      <c r="C2" s="53" t="s">
        <v>110</v>
      </c>
      <c r="D2" s="56" t="s">
        <v>107</v>
      </c>
      <c r="E2" s="56" t="s">
        <v>108</v>
      </c>
      <c r="F2" s="56" t="s">
        <v>111</v>
      </c>
      <c r="G2" s="41"/>
      <c r="H2" s="22"/>
      <c r="I2" s="22"/>
      <c r="J2" s="22">
        <v>27648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9"/>
    </row>
    <row r="3" spans="1:96" s="5" customFormat="1" ht="24" x14ac:dyDescent="0.25">
      <c r="A3" s="40">
        <v>2</v>
      </c>
      <c r="B3" s="53" t="s">
        <v>112</v>
      </c>
      <c r="C3" s="53"/>
      <c r="D3" s="56" t="s">
        <v>113</v>
      </c>
      <c r="E3" s="56">
        <v>180483349</v>
      </c>
      <c r="F3" s="56" t="s">
        <v>114</v>
      </c>
      <c r="G3" s="41"/>
      <c r="H3" s="22"/>
      <c r="I3" s="22"/>
      <c r="J3" s="22"/>
      <c r="K3" s="22"/>
      <c r="L3" s="22"/>
      <c r="M3" s="22">
        <v>37879.93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2"/>
    </row>
    <row r="4" spans="1:96" s="5" customFormat="1" ht="24" x14ac:dyDescent="0.25">
      <c r="A4" s="40">
        <v>3</v>
      </c>
      <c r="B4" s="53" t="s">
        <v>115</v>
      </c>
      <c r="C4" s="53" t="s">
        <v>116</v>
      </c>
      <c r="D4" s="56" t="s">
        <v>107</v>
      </c>
      <c r="E4" s="56">
        <v>145925027</v>
      </c>
      <c r="F4" s="56" t="s">
        <v>117</v>
      </c>
      <c r="G4" s="41"/>
      <c r="H4" s="22"/>
      <c r="I4" s="22"/>
      <c r="J4" s="22"/>
      <c r="K4" s="22"/>
      <c r="L4" s="22"/>
      <c r="M4" s="22"/>
      <c r="N4" s="22">
        <v>66583.08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2"/>
    </row>
    <row r="5" spans="1:96" s="5" customFormat="1" ht="24" x14ac:dyDescent="0.25">
      <c r="A5" s="40">
        <v>4</v>
      </c>
      <c r="B5" s="53" t="s">
        <v>118</v>
      </c>
      <c r="C5" s="53" t="s">
        <v>119</v>
      </c>
      <c r="D5" s="56" t="s">
        <v>120</v>
      </c>
      <c r="E5" s="56" t="s">
        <v>121</v>
      </c>
      <c r="F5" s="56" t="s">
        <v>111</v>
      </c>
      <c r="G5" s="41"/>
      <c r="H5" s="22"/>
      <c r="I5" s="22"/>
      <c r="J5" s="22"/>
      <c r="K5" s="22"/>
      <c r="L5" s="22">
        <v>25218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2"/>
    </row>
    <row r="6" spans="1:96" s="5" customFormat="1" ht="24" x14ac:dyDescent="0.25">
      <c r="A6" s="40">
        <v>5</v>
      </c>
      <c r="B6" s="53" t="s">
        <v>125</v>
      </c>
      <c r="C6" s="53" t="s">
        <v>122</v>
      </c>
      <c r="D6" s="56" t="s">
        <v>123</v>
      </c>
      <c r="E6" s="56" t="s">
        <v>124</v>
      </c>
      <c r="F6" s="56" t="s">
        <v>114</v>
      </c>
      <c r="G6" s="41"/>
      <c r="H6" s="22"/>
      <c r="I6" s="22"/>
      <c r="J6" s="22"/>
      <c r="K6" s="22">
        <v>17704.439999999999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2"/>
    </row>
    <row r="7" spans="1:96" s="5" customFormat="1" ht="24" x14ac:dyDescent="0.25">
      <c r="A7" s="40">
        <v>6</v>
      </c>
      <c r="B7" s="53" t="s">
        <v>126</v>
      </c>
      <c r="C7" s="53"/>
      <c r="D7" s="56" t="s">
        <v>107</v>
      </c>
      <c r="E7" s="56" t="s">
        <v>127</v>
      </c>
      <c r="F7" s="56" t="s">
        <v>117</v>
      </c>
      <c r="G7" s="41">
        <v>496679.04</v>
      </c>
      <c r="H7" s="22">
        <v>541404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</row>
    <row r="8" spans="1:96" s="5" customFormat="1" ht="24.6" thickBot="1" x14ac:dyDescent="0.3">
      <c r="A8" s="40">
        <v>7</v>
      </c>
      <c r="B8" s="53" t="s">
        <v>128</v>
      </c>
      <c r="C8" s="53" t="s">
        <v>116</v>
      </c>
      <c r="D8" s="56" t="s">
        <v>107</v>
      </c>
      <c r="E8" s="56" t="s">
        <v>129</v>
      </c>
      <c r="F8" s="56" t="s">
        <v>111</v>
      </c>
      <c r="G8" s="41"/>
      <c r="H8" s="22"/>
      <c r="I8" s="22">
        <v>551119.68000000005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</row>
    <row r="9" spans="1:96" s="5" customFormat="1" ht="12" hidden="1" x14ac:dyDescent="0.25">
      <c r="A9" s="40">
        <v>8</v>
      </c>
      <c r="B9" s="53"/>
      <c r="C9" s="53"/>
      <c r="D9" s="56"/>
      <c r="E9" s="56"/>
      <c r="F9" s="56"/>
      <c r="G9" s="4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2"/>
    </row>
    <row r="10" spans="1:96" s="5" customFormat="1" ht="12" hidden="1" x14ac:dyDescent="0.25">
      <c r="A10" s="40">
        <v>9</v>
      </c>
      <c r="B10" s="53"/>
      <c r="C10" s="53"/>
      <c r="D10" s="56"/>
      <c r="E10" s="56"/>
      <c r="F10" s="56"/>
      <c r="G10" s="4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2"/>
    </row>
    <row r="11" spans="1:96" s="5" customFormat="1" ht="12" hidden="1" x14ac:dyDescent="0.25">
      <c r="A11" s="40">
        <v>10</v>
      </c>
      <c r="B11" s="53"/>
      <c r="C11" s="53"/>
      <c r="D11" s="56"/>
      <c r="E11" s="56"/>
      <c r="F11" s="56"/>
      <c r="G11" s="4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2"/>
    </row>
    <row r="12" spans="1:96" s="5" customFormat="1" ht="12" hidden="1" x14ac:dyDescent="0.25">
      <c r="A12" s="40">
        <v>11</v>
      </c>
      <c r="B12" s="53"/>
      <c r="C12" s="53"/>
      <c r="D12" s="56"/>
      <c r="E12" s="56"/>
      <c r="F12" s="56"/>
      <c r="G12" s="4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2"/>
    </row>
    <row r="13" spans="1:96" s="5" customFormat="1" ht="12" hidden="1" x14ac:dyDescent="0.25">
      <c r="A13" s="40">
        <v>12</v>
      </c>
      <c r="B13" s="53"/>
      <c r="C13" s="53"/>
      <c r="D13" s="56"/>
      <c r="E13" s="56"/>
      <c r="F13" s="56"/>
      <c r="G13" s="4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2"/>
    </row>
    <row r="14" spans="1:96" s="5" customFormat="1" ht="12" hidden="1" x14ac:dyDescent="0.25">
      <c r="A14" s="40">
        <v>13</v>
      </c>
      <c r="B14" s="53"/>
      <c r="C14" s="53"/>
      <c r="D14" s="56"/>
      <c r="E14" s="56"/>
      <c r="F14" s="56"/>
      <c r="G14" s="4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2"/>
    </row>
    <row r="15" spans="1:96" s="5" customFormat="1" ht="12" hidden="1" x14ac:dyDescent="0.25">
      <c r="A15" s="40">
        <v>14</v>
      </c>
      <c r="B15" s="53"/>
      <c r="C15" s="53"/>
      <c r="D15" s="56"/>
      <c r="E15" s="56"/>
      <c r="F15" s="56"/>
      <c r="G15" s="4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2"/>
    </row>
    <row r="16" spans="1:96" s="5" customFormat="1" ht="12" hidden="1" x14ac:dyDescent="0.25">
      <c r="A16" s="40">
        <v>15</v>
      </c>
      <c r="B16" s="53"/>
      <c r="C16" s="53"/>
      <c r="D16" s="56"/>
      <c r="E16" s="56"/>
      <c r="F16" s="56"/>
      <c r="G16" s="4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2"/>
    </row>
    <row r="17" spans="1:96" s="5" customFormat="1" ht="12" hidden="1" x14ac:dyDescent="0.25">
      <c r="A17" s="40">
        <v>16</v>
      </c>
      <c r="B17" s="53"/>
      <c r="C17" s="53"/>
      <c r="D17" s="56"/>
      <c r="E17" s="56"/>
      <c r="F17" s="56"/>
      <c r="G17" s="4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2"/>
    </row>
    <row r="18" spans="1:96" ht="12" hidden="1" x14ac:dyDescent="0.2">
      <c r="A18" s="40">
        <v>17</v>
      </c>
      <c r="B18" s="53"/>
      <c r="C18" s="53"/>
      <c r="D18" s="56"/>
      <c r="E18" s="56"/>
      <c r="F18" s="56"/>
      <c r="G18" s="4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2"/>
    </row>
    <row r="19" spans="1:96" ht="12" hidden="1" x14ac:dyDescent="0.2">
      <c r="A19" s="40">
        <v>18</v>
      </c>
      <c r="B19" s="53"/>
      <c r="C19" s="53"/>
      <c r="D19" s="56"/>
      <c r="E19" s="56"/>
      <c r="F19" s="56"/>
      <c r="G19" s="4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2"/>
    </row>
    <row r="20" spans="1:96" ht="12" hidden="1" x14ac:dyDescent="0.2">
      <c r="A20" s="40">
        <v>19</v>
      </c>
      <c r="B20" s="53"/>
      <c r="C20" s="53"/>
      <c r="D20" s="56"/>
      <c r="E20" s="56"/>
      <c r="F20" s="56"/>
      <c r="G20" s="4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2"/>
    </row>
    <row r="21" spans="1:96" ht="12" hidden="1" x14ac:dyDescent="0.2">
      <c r="A21" s="40">
        <v>20</v>
      </c>
      <c r="B21" s="53"/>
      <c r="C21" s="53"/>
      <c r="D21" s="56"/>
      <c r="E21" s="56"/>
      <c r="F21" s="56"/>
      <c r="G21" s="4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2"/>
    </row>
    <row r="22" spans="1:96" ht="12" hidden="1" x14ac:dyDescent="0.2">
      <c r="A22" s="40">
        <v>21</v>
      </c>
      <c r="B22" s="53"/>
      <c r="C22" s="53"/>
      <c r="D22" s="56"/>
      <c r="E22" s="56"/>
      <c r="F22" s="56"/>
      <c r="G22" s="4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2"/>
    </row>
    <row r="23" spans="1:96" ht="12" hidden="1" x14ac:dyDescent="0.2">
      <c r="A23" s="40">
        <v>22</v>
      </c>
      <c r="B23" s="53"/>
      <c r="C23" s="53"/>
      <c r="D23" s="56"/>
      <c r="E23" s="56"/>
      <c r="F23" s="56"/>
      <c r="G23" s="4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2"/>
    </row>
    <row r="24" spans="1:96" ht="12" hidden="1" x14ac:dyDescent="0.2">
      <c r="A24" s="40">
        <v>23</v>
      </c>
      <c r="B24" s="53"/>
      <c r="C24" s="53"/>
      <c r="D24" s="56"/>
      <c r="E24" s="56"/>
      <c r="F24" s="56"/>
      <c r="G24" s="4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2"/>
    </row>
    <row r="25" spans="1:96" ht="12" hidden="1" x14ac:dyDescent="0.2">
      <c r="A25" s="40">
        <v>24</v>
      </c>
      <c r="B25" s="53"/>
      <c r="C25" s="53"/>
      <c r="D25" s="56"/>
      <c r="E25" s="56"/>
      <c r="F25" s="56"/>
      <c r="G25" s="4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2"/>
    </row>
    <row r="26" spans="1:96" ht="12" hidden="1" x14ac:dyDescent="0.2">
      <c r="A26" s="40">
        <v>25</v>
      </c>
      <c r="B26" s="53"/>
      <c r="C26" s="53"/>
      <c r="D26" s="56"/>
      <c r="E26" s="56"/>
      <c r="F26" s="56"/>
      <c r="G26" s="4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2"/>
    </row>
    <row r="27" spans="1:96" ht="12" hidden="1" x14ac:dyDescent="0.2">
      <c r="A27" s="40">
        <v>26</v>
      </c>
      <c r="B27" s="53"/>
      <c r="C27" s="53"/>
      <c r="D27" s="56"/>
      <c r="E27" s="56"/>
      <c r="F27" s="56"/>
      <c r="G27" s="4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2"/>
    </row>
    <row r="28" spans="1:96" ht="12" hidden="1" x14ac:dyDescent="0.2">
      <c r="A28" s="40">
        <v>27</v>
      </c>
      <c r="B28" s="53"/>
      <c r="C28" s="53"/>
      <c r="D28" s="56"/>
      <c r="E28" s="56"/>
      <c r="F28" s="56"/>
      <c r="G28" s="4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2"/>
    </row>
    <row r="29" spans="1:96" ht="12" hidden="1" x14ac:dyDescent="0.2">
      <c r="A29" s="40">
        <v>28</v>
      </c>
      <c r="B29" s="53"/>
      <c r="C29" s="53"/>
      <c r="D29" s="56"/>
      <c r="E29" s="56"/>
      <c r="F29" s="56"/>
      <c r="G29" s="4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2"/>
    </row>
    <row r="30" spans="1:96" ht="12" hidden="1" x14ac:dyDescent="0.2">
      <c r="A30" s="40">
        <v>29</v>
      </c>
      <c r="B30" s="53"/>
      <c r="C30" s="53"/>
      <c r="D30" s="56"/>
      <c r="E30" s="56"/>
      <c r="F30" s="56"/>
      <c r="G30" s="4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2"/>
    </row>
    <row r="31" spans="1:96" ht="12" hidden="1" x14ac:dyDescent="0.2">
      <c r="A31" s="40">
        <v>30</v>
      </c>
      <c r="B31" s="53"/>
      <c r="C31" s="53"/>
      <c r="D31" s="56"/>
      <c r="E31" s="56"/>
      <c r="F31" s="56"/>
      <c r="G31" s="4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2"/>
    </row>
    <row r="32" spans="1:96" ht="12" hidden="1" x14ac:dyDescent="0.2">
      <c r="A32" s="40">
        <v>31</v>
      </c>
      <c r="B32" s="53"/>
      <c r="C32" s="53"/>
      <c r="D32" s="56"/>
      <c r="E32" s="56"/>
      <c r="F32" s="56"/>
      <c r="G32" s="4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2"/>
    </row>
    <row r="33" spans="1:96" ht="12" hidden="1" x14ac:dyDescent="0.2">
      <c r="A33" s="40">
        <v>32</v>
      </c>
      <c r="B33" s="53"/>
      <c r="C33" s="53"/>
      <c r="D33" s="56"/>
      <c r="E33" s="56"/>
      <c r="F33" s="56"/>
      <c r="G33" s="41"/>
      <c r="H33" s="43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2"/>
    </row>
    <row r="34" spans="1:96" ht="12" hidden="1" x14ac:dyDescent="0.2">
      <c r="A34" s="40">
        <v>33</v>
      </c>
      <c r="B34" s="53"/>
      <c r="C34" s="53"/>
      <c r="D34" s="56"/>
      <c r="E34" s="56"/>
      <c r="F34" s="56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2"/>
    </row>
    <row r="35" spans="1:96" ht="12" hidden="1" x14ac:dyDescent="0.2">
      <c r="A35" s="40">
        <v>34</v>
      </c>
      <c r="B35" s="53"/>
      <c r="C35" s="53"/>
      <c r="D35" s="56"/>
      <c r="E35" s="56"/>
      <c r="F35" s="56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2"/>
    </row>
    <row r="36" spans="1:96" ht="12" hidden="1" x14ac:dyDescent="0.2">
      <c r="A36" s="40">
        <v>35</v>
      </c>
      <c r="B36" s="53"/>
      <c r="C36" s="53"/>
      <c r="D36" s="56"/>
      <c r="E36" s="56"/>
      <c r="F36" s="56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2"/>
    </row>
    <row r="37" spans="1:96" ht="12" hidden="1" x14ac:dyDescent="0.2">
      <c r="A37" s="40">
        <v>36</v>
      </c>
      <c r="B37" s="53"/>
      <c r="C37" s="53"/>
      <c r="D37" s="56"/>
      <c r="E37" s="56"/>
      <c r="F37" s="56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2"/>
    </row>
    <row r="38" spans="1:96" ht="12" hidden="1" x14ac:dyDescent="0.2">
      <c r="A38" s="40">
        <v>37</v>
      </c>
      <c r="B38" s="53"/>
      <c r="C38" s="53"/>
      <c r="D38" s="56"/>
      <c r="E38" s="56"/>
      <c r="F38" s="56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2"/>
    </row>
    <row r="39" spans="1:96" ht="12" hidden="1" x14ac:dyDescent="0.2">
      <c r="A39" s="40">
        <v>38</v>
      </c>
      <c r="B39" s="53"/>
      <c r="C39" s="53"/>
      <c r="D39" s="56"/>
      <c r="E39" s="56"/>
      <c r="F39" s="56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2"/>
    </row>
    <row r="40" spans="1:96" ht="12" hidden="1" x14ac:dyDescent="0.2">
      <c r="A40" s="40">
        <v>39</v>
      </c>
      <c r="B40" s="53"/>
      <c r="C40" s="53"/>
      <c r="D40" s="56"/>
      <c r="E40" s="56"/>
      <c r="F40" s="56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2"/>
    </row>
    <row r="41" spans="1:96" ht="12" hidden="1" x14ac:dyDescent="0.2">
      <c r="A41" s="40">
        <v>40</v>
      </c>
      <c r="B41" s="53"/>
      <c r="C41" s="53"/>
      <c r="D41" s="56"/>
      <c r="E41" s="56"/>
      <c r="F41" s="56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2"/>
    </row>
    <row r="42" spans="1:96" ht="12.6" hidden="1" thickBot="1" x14ac:dyDescent="0.25">
      <c r="A42" s="44">
        <v>41</v>
      </c>
      <c r="B42" s="54"/>
      <c r="C42" s="54"/>
      <c r="D42" s="56"/>
      <c r="E42" s="56"/>
      <c r="F42" s="56"/>
      <c r="G42" s="41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6"/>
    </row>
    <row r="43" spans="1:96" s="7" customFormat="1" ht="28.2" customHeight="1" thickBot="1" x14ac:dyDescent="0.25">
      <c r="A43" s="47"/>
      <c r="B43" s="57" t="s">
        <v>72</v>
      </c>
      <c r="C43" s="61"/>
      <c r="D43" s="58"/>
      <c r="E43" s="58"/>
      <c r="F43" s="58"/>
      <c r="G43" s="59">
        <v>347760</v>
      </c>
      <c r="H43" s="48">
        <v>366562.8</v>
      </c>
      <c r="I43" s="48">
        <v>545832</v>
      </c>
      <c r="J43" s="48">
        <v>37152</v>
      </c>
      <c r="K43" s="48">
        <v>17712</v>
      </c>
      <c r="L43" s="48">
        <v>25218</v>
      </c>
      <c r="M43" s="48">
        <v>37962</v>
      </c>
      <c r="N43" s="48">
        <v>66096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9"/>
    </row>
    <row r="44" spans="1:96" s="7" customFormat="1" x14ac:dyDescent="0.2">
      <c r="A44" s="8"/>
      <c r="B44" s="9"/>
      <c r="C44" s="9"/>
      <c r="D44" s="9"/>
      <c r="E44" s="9"/>
      <c r="F44" s="9"/>
      <c r="G44" s="33"/>
      <c r="H44" s="10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</row>
    <row r="45" spans="1:96" s="7" customFormat="1" ht="10.8" thickBot="1" x14ac:dyDescent="0.25">
      <c r="A45" s="8"/>
      <c r="B45" s="9"/>
      <c r="C45" s="9"/>
      <c r="D45" s="9"/>
      <c r="E45" s="9"/>
      <c r="F45" s="9"/>
      <c r="G45" s="33"/>
      <c r="H45" s="10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</row>
    <row r="46" spans="1:96" ht="18.75" customHeight="1" thickBot="1" x14ac:dyDescent="0.25">
      <c r="B46" s="32" t="s">
        <v>73</v>
      </c>
      <c r="C46" s="62"/>
      <c r="D46" s="1"/>
      <c r="E46" s="1"/>
      <c r="F46" s="1"/>
    </row>
    <row r="47" spans="1:96" ht="10.8" thickBot="1" x14ac:dyDescent="0.25"/>
    <row r="48" spans="1:96" ht="10.8" thickBot="1" x14ac:dyDescent="0.25">
      <c r="B48" s="50">
        <f>SUM(G43:CR43)</f>
        <v>1444294.8</v>
      </c>
      <c r="C48" s="63"/>
      <c r="D48" s="51"/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topLeftCell="A13" workbookViewId="0">
      <selection activeCell="K21" sqref="K21"/>
    </sheetView>
  </sheetViews>
  <sheetFormatPr defaultColWidth="9.109375" defaultRowHeight="13.8" x14ac:dyDescent="0.3"/>
  <cols>
    <col min="1" max="1" width="2.6640625" style="18" bestFit="1" customWidth="1"/>
    <col min="2" max="2" width="33.5546875" style="28" customWidth="1"/>
    <col min="3" max="7" width="9.109375" style="26"/>
    <col min="8" max="9" width="9.109375" style="18"/>
    <col min="10" max="10" width="10.88671875" style="18" customWidth="1"/>
    <col min="11" max="16384" width="9.109375" style="18"/>
  </cols>
  <sheetData>
    <row r="1" spans="1:10" s="30" customFormat="1" ht="20.399999999999999" x14ac:dyDescent="0.25">
      <c r="A1" s="14" t="s">
        <v>71</v>
      </c>
      <c r="B1" s="15" t="s">
        <v>0</v>
      </c>
      <c r="C1" s="64" t="s">
        <v>4</v>
      </c>
      <c r="D1" s="64"/>
      <c r="E1" s="15" t="s">
        <v>5</v>
      </c>
      <c r="F1" s="16" t="s">
        <v>6</v>
      </c>
      <c r="G1" s="16" t="s">
        <v>1</v>
      </c>
      <c r="H1" s="29"/>
      <c r="I1" s="29"/>
      <c r="J1" s="29"/>
    </row>
    <row r="2" spans="1:10" s="30" customFormat="1" ht="20.399999999999999" x14ac:dyDescent="0.25">
      <c r="A2" s="14"/>
      <c r="B2" s="14"/>
      <c r="C2" s="16" t="s">
        <v>7</v>
      </c>
      <c r="D2" s="16" t="s">
        <v>8</v>
      </c>
      <c r="E2" s="15"/>
      <c r="F2" s="16"/>
      <c r="G2" s="14"/>
      <c r="H2" s="29"/>
      <c r="I2" s="19" t="s">
        <v>69</v>
      </c>
      <c r="J2" s="19" t="s">
        <v>70</v>
      </c>
    </row>
    <row r="3" spans="1:10" ht="20.399999999999999" x14ac:dyDescent="0.3">
      <c r="A3" s="20">
        <v>1</v>
      </c>
      <c r="B3" s="27" t="str">
        <f>IF('Inf. z otwarcia'!B2="","",'Inf. z otwarcia'!B2)</f>
        <v>Medtronic Poland Sp. z o.o., ul. Polna 11, 00-633 Warszawa</v>
      </c>
      <c r="C3" s="22"/>
      <c r="D3" s="22"/>
      <c r="E3" s="21"/>
      <c r="F3" s="22"/>
      <c r="G3" s="22"/>
      <c r="H3" s="17"/>
      <c r="I3" s="23">
        <v>1</v>
      </c>
      <c r="J3" s="22"/>
    </row>
    <row r="4" spans="1:10" ht="20.399999999999999" x14ac:dyDescent="0.3">
      <c r="A4" s="20">
        <v>2</v>
      </c>
      <c r="B4" s="27" t="str">
        <f>IF('Inf. z otwarcia'!B3="","",'Inf. z otwarcia'!B3)</f>
        <v>Biotech Sp. z o.o., ul. Boya Żeleńskiego 12, 35-105 Rzeszów</v>
      </c>
      <c r="C4" s="24"/>
      <c r="D4" s="22"/>
      <c r="E4" s="21"/>
      <c r="F4" s="22"/>
      <c r="G4" s="22"/>
      <c r="H4" s="17"/>
      <c r="I4" s="23">
        <v>2</v>
      </c>
      <c r="J4" s="22"/>
    </row>
    <row r="5" spans="1:10" ht="20.399999999999999" x14ac:dyDescent="0.3">
      <c r="A5" s="20">
        <v>3</v>
      </c>
      <c r="B5" s="27" t="str">
        <f>IF('Inf. z otwarcia'!B4="","",'Inf. z otwarcia'!B4)</f>
        <v>Arthrex Polska Sp. z o.o., ul. Karczunkowska 42, 02-871 Warszawa</v>
      </c>
      <c r="C5" s="22"/>
      <c r="D5" s="22"/>
      <c r="E5" s="21"/>
      <c r="F5" s="22"/>
      <c r="G5" s="22"/>
      <c r="H5" s="17"/>
      <c r="I5" s="23">
        <v>3</v>
      </c>
      <c r="J5" s="22"/>
    </row>
    <row r="6" spans="1:10" ht="20.399999999999999" x14ac:dyDescent="0.3">
      <c r="A6" s="20">
        <v>4</v>
      </c>
      <c r="B6" s="27" t="str">
        <f>IF('Inf. z otwarcia'!B5="","",'Inf. z otwarcia'!B5)</f>
        <v>„ChM” sp. z o.o., Lewickie 3 b, 16-061 Juchnowiec Kościelny</v>
      </c>
      <c r="C6" s="22"/>
      <c r="D6" s="22"/>
      <c r="E6" s="21"/>
      <c r="F6" s="22"/>
      <c r="G6" s="22"/>
      <c r="H6" s="17"/>
      <c r="I6" s="23">
        <v>4</v>
      </c>
      <c r="J6" s="22"/>
    </row>
    <row r="7" spans="1:10" x14ac:dyDescent="0.3">
      <c r="A7" s="20">
        <v>5</v>
      </c>
      <c r="B7" s="27" t="str">
        <f>IF('Inf. z otwarcia'!B6="","",'Inf. z otwarcia'!B6)</f>
        <v>Medartis Sp. z o.o., ul. Legnicka 56, 54-204 Wrocław</v>
      </c>
      <c r="C7" s="22"/>
      <c r="D7" s="22"/>
      <c r="E7" s="21"/>
      <c r="F7" s="22"/>
      <c r="G7" s="22"/>
      <c r="H7" s="17"/>
      <c r="I7" s="23">
        <v>5</v>
      </c>
      <c r="J7" s="22"/>
    </row>
    <row r="8" spans="1:10" ht="20.399999999999999" x14ac:dyDescent="0.3">
      <c r="A8" s="20">
        <v>6</v>
      </c>
      <c r="B8" s="27" t="str">
        <f>IF('Inf. z otwarcia'!B7="","",'Inf. z otwarcia'!B7)</f>
        <v>implantcast Polska Sp. z o. o., ul. Postępu 21B, 02-676 Warszawa</v>
      </c>
      <c r="C8" s="22"/>
      <c r="D8" s="22"/>
      <c r="E8" s="21"/>
      <c r="F8" s="22"/>
      <c r="G8" s="22"/>
      <c r="H8" s="17"/>
      <c r="I8" s="17"/>
      <c r="J8" s="17"/>
    </row>
    <row r="9" spans="1:10" ht="20.399999999999999" x14ac:dyDescent="0.3">
      <c r="A9" s="20">
        <v>7</v>
      </c>
      <c r="B9" s="27" t="str">
        <f>IF('Inf. z otwarcia'!B8="","",'Inf. z otwarcia'!B8)</f>
        <v>Johnson &amp; Johnson Poland Sp. z o.o., ul. Iłżecka 24, 02-135 Warszawa</v>
      </c>
      <c r="C9" s="22"/>
      <c r="D9" s="22"/>
      <c r="E9" s="21"/>
      <c r="F9" s="22"/>
      <c r="G9" s="22"/>
      <c r="H9" s="17"/>
      <c r="I9" s="17"/>
      <c r="J9" s="17"/>
    </row>
    <row r="10" spans="1:10" x14ac:dyDescent="0.3">
      <c r="A10" s="20">
        <v>8</v>
      </c>
      <c r="B10" s="27" t="str">
        <f>IF('Inf. z otwarcia'!B9="","",'Inf. z otwarcia'!B9)</f>
        <v/>
      </c>
      <c r="C10" s="25"/>
      <c r="D10" s="25"/>
      <c r="E10" s="25"/>
      <c r="F10" s="25"/>
      <c r="G10" s="25"/>
    </row>
    <row r="11" spans="1:10" x14ac:dyDescent="0.3">
      <c r="A11" s="20">
        <v>9</v>
      </c>
      <c r="B11" s="27" t="str">
        <f>IF('Inf. z otwarcia'!B10="","",'Inf. z otwarcia'!B10)</f>
        <v/>
      </c>
      <c r="C11" s="25"/>
      <c r="D11" s="25"/>
      <c r="E11" s="25"/>
      <c r="F11" s="25"/>
      <c r="G11" s="25"/>
    </row>
    <row r="12" spans="1:10" x14ac:dyDescent="0.3">
      <c r="A12" s="20">
        <v>10</v>
      </c>
      <c r="B12" s="27" t="str">
        <f>IF('Inf. z otwarcia'!B11="","",'Inf. z otwarcia'!B11)</f>
        <v/>
      </c>
      <c r="C12" s="25"/>
      <c r="D12" s="25"/>
      <c r="E12" s="25"/>
      <c r="F12" s="25"/>
      <c r="G12" s="25"/>
    </row>
    <row r="13" spans="1:10" x14ac:dyDescent="0.3">
      <c r="A13" s="20">
        <v>11</v>
      </c>
      <c r="B13" s="27" t="str">
        <f>IF('Inf. z otwarcia'!B12="","",'Inf. z otwarcia'!B12)</f>
        <v/>
      </c>
      <c r="C13" s="25"/>
      <c r="D13" s="25"/>
      <c r="E13" s="25"/>
      <c r="F13" s="25"/>
      <c r="G13" s="25"/>
    </row>
    <row r="14" spans="1:10" x14ac:dyDescent="0.3">
      <c r="A14" s="20">
        <v>12</v>
      </c>
      <c r="B14" s="27" t="str">
        <f>IF('Inf. z otwarcia'!B13="","",'Inf. z otwarcia'!B13)</f>
        <v/>
      </c>
      <c r="C14" s="25"/>
      <c r="D14" s="25"/>
      <c r="E14" s="25"/>
      <c r="F14" s="25"/>
      <c r="G14" s="25"/>
    </row>
    <row r="15" spans="1:10" x14ac:dyDescent="0.3">
      <c r="A15" s="20">
        <v>13</v>
      </c>
      <c r="B15" s="27" t="str">
        <f>IF('Inf. z otwarcia'!B14="","",'Inf. z otwarcia'!B14)</f>
        <v/>
      </c>
      <c r="C15" s="25"/>
      <c r="D15" s="25"/>
      <c r="E15" s="25"/>
      <c r="F15" s="25"/>
      <c r="G15" s="25"/>
    </row>
    <row r="16" spans="1:10" x14ac:dyDescent="0.3">
      <c r="A16" s="20">
        <v>14</v>
      </c>
      <c r="B16" s="27" t="str">
        <f>IF('Inf. z otwarcia'!B15="","",'Inf. z otwarcia'!B15)</f>
        <v/>
      </c>
      <c r="C16" s="25"/>
      <c r="D16" s="25"/>
      <c r="E16" s="25"/>
      <c r="F16" s="25"/>
      <c r="G16" s="25"/>
    </row>
    <row r="17" spans="1:7" x14ac:dyDescent="0.3">
      <c r="A17" s="20">
        <v>15</v>
      </c>
      <c r="B17" s="27" t="str">
        <f>IF('Inf. z otwarcia'!B16="","",'Inf. z otwarcia'!B16)</f>
        <v/>
      </c>
      <c r="C17" s="25"/>
      <c r="D17" s="25"/>
      <c r="E17" s="25"/>
      <c r="F17" s="25"/>
      <c r="G17" s="25"/>
    </row>
    <row r="18" spans="1:7" x14ac:dyDescent="0.3">
      <c r="A18" s="20">
        <v>16</v>
      </c>
      <c r="B18" s="27" t="str">
        <f>IF('Inf. z otwarcia'!B17="","",'Inf. z otwarcia'!B17)</f>
        <v/>
      </c>
      <c r="C18" s="25"/>
      <c r="D18" s="25"/>
      <c r="E18" s="25"/>
      <c r="F18" s="25"/>
      <c r="G18" s="25"/>
    </row>
    <row r="19" spans="1:7" x14ac:dyDescent="0.3">
      <c r="A19" s="20">
        <v>17</v>
      </c>
      <c r="B19" s="27" t="str">
        <f>IF('Inf. z otwarcia'!B18="","",'Inf. z otwarcia'!B18)</f>
        <v/>
      </c>
      <c r="C19" s="25"/>
      <c r="D19" s="25"/>
      <c r="E19" s="25"/>
      <c r="F19" s="25"/>
      <c r="G19" s="25"/>
    </row>
    <row r="20" spans="1:7" x14ac:dyDescent="0.3">
      <c r="A20" s="20">
        <v>18</v>
      </c>
      <c r="B20" s="27" t="str">
        <f>IF('Inf. z otwarcia'!B19="","",'Inf. z otwarcia'!B19)</f>
        <v/>
      </c>
      <c r="C20" s="25"/>
      <c r="D20" s="25"/>
      <c r="E20" s="25"/>
      <c r="F20" s="25"/>
      <c r="G20" s="25"/>
    </row>
    <row r="21" spans="1:7" x14ac:dyDescent="0.3">
      <c r="A21" s="20">
        <v>19</v>
      </c>
      <c r="B21" s="27" t="str">
        <f>IF('Inf. z otwarcia'!B20="","",'Inf. z otwarcia'!B20)</f>
        <v/>
      </c>
      <c r="C21" s="25"/>
      <c r="D21" s="25"/>
      <c r="E21" s="25"/>
      <c r="F21" s="25"/>
      <c r="G21" s="25"/>
    </row>
    <row r="22" spans="1:7" x14ac:dyDescent="0.3">
      <c r="A22" s="20">
        <v>20</v>
      </c>
      <c r="B22" s="27" t="str">
        <f>IF('Inf. z otwarcia'!B21="","",'Inf. z otwarcia'!B21)</f>
        <v/>
      </c>
      <c r="C22" s="25"/>
      <c r="D22" s="25"/>
      <c r="E22" s="25"/>
      <c r="F22" s="25"/>
      <c r="G22" s="25"/>
    </row>
    <row r="23" spans="1:7" x14ac:dyDescent="0.3">
      <c r="A23" s="20">
        <v>21</v>
      </c>
      <c r="B23" s="27" t="str">
        <f>IF('Inf. z otwarcia'!B22="","",'Inf. z otwarcia'!B22)</f>
        <v/>
      </c>
      <c r="C23" s="25"/>
      <c r="D23" s="25"/>
      <c r="E23" s="25"/>
      <c r="F23" s="25"/>
      <c r="G23" s="25"/>
    </row>
    <row r="24" spans="1:7" x14ac:dyDescent="0.3">
      <c r="A24" s="20">
        <v>22</v>
      </c>
      <c r="B24" s="27" t="str">
        <f>IF('Inf. z otwarcia'!B23="","",'Inf. z otwarcia'!B23)</f>
        <v/>
      </c>
      <c r="C24" s="25"/>
      <c r="D24" s="25"/>
      <c r="E24" s="25"/>
      <c r="F24" s="25"/>
      <c r="G24" s="25"/>
    </row>
    <row r="25" spans="1:7" x14ac:dyDescent="0.3">
      <c r="A25" s="20">
        <v>23</v>
      </c>
      <c r="B25" s="27" t="str">
        <f>IF('Inf. z otwarcia'!B24="","",'Inf. z otwarcia'!B24)</f>
        <v/>
      </c>
      <c r="C25" s="25"/>
      <c r="D25" s="25"/>
      <c r="E25" s="25"/>
      <c r="F25" s="25"/>
      <c r="G25" s="25"/>
    </row>
    <row r="26" spans="1:7" x14ac:dyDescent="0.3">
      <c r="A26" s="20">
        <v>24</v>
      </c>
      <c r="B26" s="27" t="str">
        <f>IF('Inf. z otwarcia'!B25="","",'Inf. z otwarcia'!B25)</f>
        <v/>
      </c>
      <c r="C26" s="25"/>
      <c r="D26" s="25"/>
      <c r="E26" s="25"/>
      <c r="F26" s="25"/>
      <c r="G26" s="25"/>
    </row>
    <row r="27" spans="1:7" x14ac:dyDescent="0.3">
      <c r="A27" s="20">
        <v>25</v>
      </c>
      <c r="B27" s="27" t="str">
        <f>IF('Inf. z otwarcia'!B26="","",'Inf. z otwarcia'!B26)</f>
        <v/>
      </c>
      <c r="C27" s="25"/>
      <c r="D27" s="25"/>
      <c r="E27" s="25"/>
      <c r="F27" s="25"/>
      <c r="G27" s="25"/>
    </row>
    <row r="28" spans="1:7" x14ac:dyDescent="0.3">
      <c r="A28" s="20">
        <v>26</v>
      </c>
      <c r="B28" s="27" t="str">
        <f>IF('Inf. z otwarcia'!B27="","",'Inf. z otwarcia'!B27)</f>
        <v/>
      </c>
      <c r="C28" s="25"/>
      <c r="D28" s="25"/>
      <c r="E28" s="25"/>
      <c r="F28" s="25"/>
      <c r="G28" s="25"/>
    </row>
    <row r="29" spans="1:7" x14ac:dyDescent="0.3">
      <c r="A29" s="20">
        <v>27</v>
      </c>
      <c r="B29" s="27" t="str">
        <f>IF('Inf. z otwarcia'!B28="","",'Inf. z otwarcia'!B28)</f>
        <v/>
      </c>
      <c r="C29" s="25"/>
      <c r="D29" s="25"/>
      <c r="E29" s="25"/>
      <c r="F29" s="25"/>
      <c r="G29" s="25"/>
    </row>
    <row r="30" spans="1:7" x14ac:dyDescent="0.3">
      <c r="A30" s="20">
        <v>28</v>
      </c>
      <c r="B30" s="27" t="str">
        <f>IF('Inf. z otwarcia'!B29="","",'Inf. z otwarcia'!B29)</f>
        <v/>
      </c>
      <c r="C30" s="25"/>
      <c r="D30" s="25"/>
      <c r="E30" s="25"/>
      <c r="F30" s="25"/>
      <c r="G30" s="25"/>
    </row>
    <row r="31" spans="1:7" x14ac:dyDescent="0.3">
      <c r="A31" s="20">
        <v>29</v>
      </c>
      <c r="B31" s="27" t="str">
        <f>IF('Inf. z otwarcia'!B30="","",'Inf. z otwarcia'!B30)</f>
        <v/>
      </c>
      <c r="C31" s="25"/>
      <c r="D31" s="25"/>
      <c r="E31" s="25"/>
      <c r="F31" s="25"/>
      <c r="G31" s="25"/>
    </row>
    <row r="32" spans="1:7" x14ac:dyDescent="0.3">
      <c r="A32" s="20">
        <v>30</v>
      </c>
      <c r="B32" s="27" t="str">
        <f>IF('Inf. z otwarcia'!B31="","",'Inf. z otwarcia'!B31)</f>
        <v/>
      </c>
      <c r="C32" s="25"/>
      <c r="D32" s="25"/>
      <c r="E32" s="25"/>
      <c r="F32" s="25"/>
      <c r="G32" s="25"/>
    </row>
    <row r="33" spans="1:7" x14ac:dyDescent="0.3">
      <c r="A33" s="20">
        <v>31</v>
      </c>
      <c r="B33" s="27" t="str">
        <f>IF('Inf. z otwarcia'!B32="","",'Inf. z otwarcia'!B32)</f>
        <v/>
      </c>
      <c r="C33" s="25"/>
      <c r="D33" s="25"/>
      <c r="E33" s="25"/>
      <c r="F33" s="25"/>
      <c r="G33" s="25"/>
    </row>
    <row r="34" spans="1:7" x14ac:dyDescent="0.3">
      <c r="A34" s="20">
        <v>32</v>
      </c>
      <c r="B34" s="27" t="str">
        <f>IF('Inf. z otwarcia'!B33="","",'Inf. z otwarcia'!B33)</f>
        <v/>
      </c>
      <c r="C34" s="25"/>
      <c r="D34" s="25"/>
      <c r="E34" s="25"/>
      <c r="F34" s="25"/>
      <c r="G34" s="25"/>
    </row>
    <row r="35" spans="1:7" x14ac:dyDescent="0.3">
      <c r="A35" s="20">
        <v>33</v>
      </c>
      <c r="B35" s="27" t="str">
        <f>IF('Inf. z otwarcia'!B34="","",'Inf. z otwarcia'!B34)</f>
        <v/>
      </c>
      <c r="C35" s="25"/>
      <c r="D35" s="25"/>
      <c r="E35" s="25"/>
      <c r="F35" s="25"/>
      <c r="G35" s="25"/>
    </row>
    <row r="36" spans="1:7" x14ac:dyDescent="0.3">
      <c r="A36" s="20">
        <v>34</v>
      </c>
      <c r="B36" s="27" t="str">
        <f>IF('Inf. z otwarcia'!B35="","",'Inf. z otwarcia'!B35)</f>
        <v/>
      </c>
      <c r="C36" s="25"/>
      <c r="D36" s="25"/>
      <c r="E36" s="25"/>
      <c r="F36" s="25"/>
      <c r="G36" s="25"/>
    </row>
    <row r="37" spans="1:7" x14ac:dyDescent="0.3">
      <c r="A37" s="20">
        <v>35</v>
      </c>
      <c r="B37" s="27" t="str">
        <f>IF('Inf. z otwarcia'!B36="","",'Inf. z otwarcia'!B36)</f>
        <v/>
      </c>
      <c r="C37" s="25"/>
      <c r="D37" s="25"/>
      <c r="E37" s="25"/>
      <c r="F37" s="25"/>
      <c r="G37" s="25"/>
    </row>
    <row r="38" spans="1:7" x14ac:dyDescent="0.3">
      <c r="A38" s="20">
        <v>36</v>
      </c>
      <c r="B38" s="27" t="str">
        <f>IF('Inf. z otwarcia'!B37="","",'Inf. z otwarcia'!B37)</f>
        <v/>
      </c>
      <c r="C38" s="25"/>
      <c r="D38" s="25"/>
      <c r="E38" s="25"/>
      <c r="F38" s="25"/>
      <c r="G38" s="25"/>
    </row>
    <row r="39" spans="1:7" x14ac:dyDescent="0.3">
      <c r="A39" s="20">
        <v>37</v>
      </c>
      <c r="B39" s="27" t="str">
        <f>IF('Inf. z otwarcia'!B38="","",'Inf. z otwarcia'!B38)</f>
        <v/>
      </c>
      <c r="C39" s="25"/>
      <c r="D39" s="25"/>
      <c r="E39" s="25"/>
      <c r="F39" s="25"/>
      <c r="G39" s="25"/>
    </row>
    <row r="40" spans="1:7" x14ac:dyDescent="0.3">
      <c r="A40" s="20">
        <v>38</v>
      </c>
      <c r="B40" s="27" t="str">
        <f>IF('Inf. z otwarcia'!B39="","",'Inf. z otwarcia'!B39)</f>
        <v/>
      </c>
      <c r="C40" s="25"/>
      <c r="D40" s="25"/>
      <c r="E40" s="25"/>
      <c r="F40" s="25"/>
      <c r="G40" s="25"/>
    </row>
    <row r="41" spans="1:7" x14ac:dyDescent="0.3">
      <c r="A41" s="20">
        <v>39</v>
      </c>
      <c r="B41" s="27" t="str">
        <f>IF('Inf. z otwarcia'!B40="","",'Inf. z otwarcia'!B40)</f>
        <v/>
      </c>
      <c r="C41" s="25"/>
      <c r="D41" s="25"/>
      <c r="E41" s="25"/>
      <c r="F41" s="25"/>
      <c r="G41" s="25"/>
    </row>
    <row r="42" spans="1:7" x14ac:dyDescent="0.3">
      <c r="A42" s="20">
        <v>40</v>
      </c>
      <c r="B42" s="27" t="str">
        <f>IF('Inf. z otwarcia'!B41="","",'Inf. z otwarcia'!B41)</f>
        <v/>
      </c>
      <c r="C42" s="25"/>
      <c r="D42" s="25"/>
      <c r="E42" s="25"/>
      <c r="F42" s="25"/>
      <c r="G42" s="25"/>
    </row>
    <row r="43" spans="1:7" x14ac:dyDescent="0.3">
      <c r="A43" s="20">
        <v>41</v>
      </c>
      <c r="B43" s="27" t="str">
        <f>IF('Inf. z otwarcia'!B42="","",'Inf. z otwarcia'!B42)</f>
        <v/>
      </c>
      <c r="C43" s="25"/>
      <c r="D43" s="25"/>
      <c r="E43" s="25"/>
      <c r="F43" s="25"/>
      <c r="G43" s="25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Inf. z otwarcia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2023-02-10T10:55:46Z</cp:lastPrinted>
  <dcterms:created xsi:type="dcterms:W3CDTF">2014-02-20T07:56:32Z</dcterms:created>
  <dcterms:modified xsi:type="dcterms:W3CDTF">2024-06-11T08:51:48Z</dcterms:modified>
</cp:coreProperties>
</file>