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tępowania 2024\DZP-PN-24-2024 gazy medyczne\pyt i odp\odp\"/>
    </mc:Choice>
  </mc:AlternateContent>
  <xr:revisionPtr revIDLastSave="0" documentId="8_{2851E078-F6AF-4EBC-906F-377E53B09D9F}" xr6:coauthVersionLast="47" xr6:coauthVersionMax="47" xr10:uidLastSave="{00000000-0000-0000-0000-000000000000}"/>
  <bookViews>
    <workbookView xWindow="-120" yWindow="-120" windowWidth="29040" windowHeight="15720" tabRatio="500" activeTab="3" xr2:uid="{00000000-000D-0000-FFFF-FFFF00000000}"/>
  </bookViews>
  <sheets>
    <sheet name="Pakiet 1" sheetId="1" r:id="rId1"/>
    <sheet name="Pakiet_2" sheetId="5" r:id="rId2"/>
    <sheet name="Pakiet_ 3" sheetId="2" r:id="rId3"/>
    <sheet name="Pakiet_4" sheetId="6" r:id="rId4"/>
    <sheet name="Pakiet_5" sheetId="4" r:id="rId5"/>
    <sheet name="Pakiet_6" sheetId="8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6" l="1"/>
  <c r="J11" i="6" s="1"/>
  <c r="G11" i="6"/>
  <c r="H11" i="6" s="1"/>
  <c r="K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<sst xmlns="http://schemas.openxmlformats.org/spreadsheetml/2006/main" count="405" uniqueCount="167">
  <si>
    <t>PAKIET 1 Tlen medyczny butle Wykonawcy (40l, 50l  bez zaworu oraz 10 l lub 11 l i 2 l z zaworem) z przeliczeniem oprócz ilości na m³  wraz z dzierżawą butli.</t>
  </si>
  <si>
    <t>Okres umowy:  24 miesiące</t>
  </si>
  <si>
    <t>Tabela 1</t>
  </si>
  <si>
    <t>Lp.</t>
  </si>
  <si>
    <t>Opis</t>
  </si>
  <si>
    <t>m 3</t>
  </si>
  <si>
    <t>ilość/butli</t>
  </si>
  <si>
    <t>Cena jednostkowa</t>
  </si>
  <si>
    <t xml:space="preserve">stawak VAT </t>
  </si>
  <si>
    <t xml:space="preserve">kwota Vat </t>
  </si>
  <si>
    <t xml:space="preserve">cena jednostkowa bruto </t>
  </si>
  <si>
    <t xml:space="preserve">wartość ogólna netto </t>
  </si>
  <si>
    <t xml:space="preserve">kwota podatku </t>
  </si>
  <si>
    <t xml:space="preserve">wartość ogólna brutto </t>
  </si>
  <si>
    <t>Rodzaj, nazwa firmowa</t>
  </si>
  <si>
    <t>Numer katalogowy</t>
  </si>
  <si>
    <t>netto w zł</t>
  </si>
  <si>
    <t>iloczyn kolumn 5x6</t>
  </si>
  <si>
    <t>suma kolumn 5+7</t>
  </si>
  <si>
    <t>iloczyn kolumn 4x5</t>
  </si>
  <si>
    <t>różnica kolumn 11-9</t>
  </si>
  <si>
    <t>iloczyn kolumn 4x8</t>
  </si>
  <si>
    <t>Działka Zamawiającego przy ul. Miodowej 14 znajduje się w bliskim sąsiedztwie budynku Tlenowni, teren ogrodzony, na betonowym niezadaszonym postumencie, dostęp bez utrudnień z drogi zewnętrznej.</t>
  </si>
  <si>
    <t xml:space="preserve">Tabela 2 </t>
  </si>
  <si>
    <t xml:space="preserve">Cena jednostkowa netto </t>
  </si>
  <si>
    <t xml:space="preserve">stawka VAT </t>
  </si>
  <si>
    <t xml:space="preserve">kwota VAT </t>
  </si>
  <si>
    <t xml:space="preserve">cena jednostkowa brutto </t>
  </si>
  <si>
    <t>Tlen medyczny  Butla 10l ( bez zaworu)</t>
  </si>
  <si>
    <t>Tlen medyczny</t>
  </si>
  <si>
    <t>Butla 10l, lub 11l ( z zaworem zintegrowanym )</t>
  </si>
  <si>
    <t>Butla 2l. ( z zaworem zintegrowanym  )</t>
  </si>
  <si>
    <t xml:space="preserve">Tabela 3 </t>
  </si>
  <si>
    <t>L.p.</t>
  </si>
  <si>
    <t xml:space="preserve">Nazwa i opis zbiornika </t>
  </si>
  <si>
    <t>Jednostka miary</t>
  </si>
  <si>
    <t>Ilość /butli</t>
  </si>
  <si>
    <t xml:space="preserve">Stawka VAT </t>
  </si>
  <si>
    <t xml:space="preserve">Kwota VAT </t>
  </si>
  <si>
    <t xml:space="preserve">Dzierżawa butli 40l/50l – 40 szt </t>
  </si>
  <si>
    <t>butlo-dni</t>
  </si>
  <si>
    <t xml:space="preserve">Tabela 4 </t>
  </si>
  <si>
    <t xml:space="preserve">Ilość </t>
  </si>
  <si>
    <t xml:space="preserve">wartość ogólna netto  </t>
  </si>
  <si>
    <t xml:space="preserve">Wartość ogólna brutto </t>
  </si>
  <si>
    <t xml:space="preserve">Dzierżawa butli 10l z zaworem czerpalnym podwójnego działania z wyjściem AGA – nieregulowanym oraz regulowanym wyjściem do tlenoterapii : 0-15l/min.) ;- 40szt </t>
  </si>
  <si>
    <t>butlo dni</t>
  </si>
  <si>
    <t xml:space="preserve">Dzierżawa butli 2l z zaworem czerpalnym podwójnego działania z wyjściem AGA – nieregulowanym oraz regulowanym wyjściem do tlenoterapii : 0-15l/min.) ;- 60 szt </t>
  </si>
  <si>
    <t xml:space="preserve">butlo dni </t>
  </si>
  <si>
    <t xml:space="preserve">Dzierżawa butli 10l (bez zaworu) - 10 szt </t>
  </si>
  <si>
    <t xml:space="preserve">RAZEM </t>
  </si>
  <si>
    <t>Tabela 5</t>
  </si>
  <si>
    <t>Lp</t>
  </si>
  <si>
    <t>Asortyment</t>
  </si>
  <si>
    <t>Wartość netto</t>
  </si>
  <si>
    <t>Wartość VAT</t>
  </si>
  <si>
    <t>Wartość brutto</t>
  </si>
  <si>
    <t>RAZEM</t>
  </si>
  <si>
    <t>Okres umowy: 24 miesiące</t>
  </si>
  <si>
    <t>OPIS</t>
  </si>
  <si>
    <t>j.m.</t>
  </si>
  <si>
    <t>kg</t>
  </si>
  <si>
    <t>Ul. Piłsudskiego 80 – Zakład rehabilitacji : zbiornik DEVAR – 60l.</t>
  </si>
  <si>
    <t>Ul. Powstańców Śląskich – Dermatologia : zbiornik DEVAR – 30l.</t>
  </si>
  <si>
    <t>Ul. Miodowa  - Dermatologia: zbiornik DEVAR – 30l</t>
  </si>
  <si>
    <t>Tabela 2</t>
  </si>
  <si>
    <t>koszt dostawy  azotu ciekłego (tabela 1)</t>
  </si>
  <si>
    <t>szt.</t>
  </si>
  <si>
    <t xml:space="preserve">ilość </t>
  </si>
  <si>
    <t xml:space="preserve">cena jednostkowa netto </t>
  </si>
  <si>
    <t>wartość ogólna netto</t>
  </si>
  <si>
    <t>Dwutlenek węgla do laparoskopii 10l butle Wykonawcy</t>
  </si>
  <si>
    <t xml:space="preserve">Dzierżawa butli 10l – 5 szt </t>
  </si>
  <si>
    <t>koszt dostawy dwutlenku węgla 10l. (do laparoskopii) (tabela 1)</t>
  </si>
  <si>
    <t>Kwota czynszu dzierżawy butli (tabela 2)</t>
  </si>
  <si>
    <t xml:space="preserve">stawka Vat </t>
  </si>
  <si>
    <t>m3</t>
  </si>
  <si>
    <t>Ustniki jednorazowe z filtrem</t>
  </si>
  <si>
    <t>Przedmiotem oferty ma być zawór dozujący, który zgodnie z zasadami jego prawidłowego użytkowania i konserwacji (zawartymi w instrukcji obsługi producenta)</t>
  </si>
  <si>
    <t>nie wymaga ingerencji w strukturę urządzenia polegającej na jego rozłożeniu na części, stwarzając potencjalne zagrożenie jego uszkodzenia, obniżenie jego wydajności, utraty gwarancji oraz związanych z tym kosztów naprawy. Na potwierdzenie tego faktu należy przedłożyć instrukcję obsługi.</t>
  </si>
  <si>
    <r>
      <t>ilość (m</t>
    </r>
    <r>
      <rPr>
        <b/>
        <sz val="8"/>
        <color rgb="FF000000"/>
        <rFont val="Calibri"/>
        <family val="2"/>
        <charset val="238"/>
      </rPr>
      <t>³</t>
    </r>
    <r>
      <rPr>
        <b/>
        <sz val="8"/>
        <color rgb="FF000000"/>
        <rFont val="Calibri"/>
        <family val="2"/>
        <charset val="1"/>
      </rPr>
      <t>)</t>
    </r>
  </si>
  <si>
    <t xml:space="preserve">Dzierżawa butli 10l / 11l - 2 szt. </t>
  </si>
  <si>
    <t>iloczyn kolumn 6x7</t>
  </si>
  <si>
    <t>suma kolumn 6+8</t>
  </si>
  <si>
    <t>iloczyn kolumn 5x9</t>
  </si>
  <si>
    <t>różnica kolumn 12-10</t>
  </si>
  <si>
    <t xml:space="preserve">Numer katalogowy </t>
  </si>
  <si>
    <t>Koszt dostawy gazów Kalinox, Entonox lub równoważny oraz ustniki jednorazowe (tabela 1)</t>
  </si>
  <si>
    <t>Wartość ogólna brutto</t>
  </si>
  <si>
    <t>wartość ogólna brutto</t>
  </si>
  <si>
    <t>cena jednostkowa netto w zł</t>
  </si>
  <si>
    <t>ilość butli (szt.)</t>
  </si>
  <si>
    <t>jednostka miary</t>
  </si>
  <si>
    <t xml:space="preserve">Nazwa i opis </t>
  </si>
  <si>
    <t>Podsumowanie</t>
  </si>
  <si>
    <t>Dzierżawa butli</t>
  </si>
  <si>
    <t>Gaz medyczny</t>
  </si>
  <si>
    <t>PAKIET 3: Azot ciekły - medyczny (do krioterapii)</t>
  </si>
  <si>
    <t>Azot ciekły - medyczny (do krioterapii)                                                          ul. Powstańców Śląskich 8,                             ul. Piłsudskiego 80,                                      ul. Miodowa 14</t>
  </si>
  <si>
    <t>Dzierżawa butli 10l</t>
  </si>
  <si>
    <t>iloczyn 6x7</t>
  </si>
  <si>
    <t>ilość ogółem</t>
  </si>
  <si>
    <t xml:space="preserve">stawka VAT % </t>
  </si>
  <si>
    <t xml:space="preserve">kwota vat </t>
  </si>
  <si>
    <t xml:space="preserve">cena jednostkwa brutto </t>
  </si>
  <si>
    <t>szt</t>
  </si>
  <si>
    <t>Ilość dni</t>
  </si>
  <si>
    <t>Stawka Vat</t>
  </si>
  <si>
    <t>Kwota Vat</t>
  </si>
  <si>
    <t>Wartość netto dzierżawy</t>
  </si>
  <si>
    <t>Wartość Vat</t>
  </si>
  <si>
    <t xml:space="preserve">Wartość brutto dzierżawy </t>
  </si>
  <si>
    <t>butlo/dni</t>
  </si>
  <si>
    <t>Koszt dostawy Argonu medycznego (tabela 1)</t>
  </si>
  <si>
    <t>Kwota czynszu najmu butli (tabela 2)</t>
  </si>
  <si>
    <t>RAZEM:</t>
  </si>
  <si>
    <t>Umowa na 24 miesiące</t>
  </si>
  <si>
    <t xml:space="preserve">Tabela 2: Dzierżawa butli </t>
  </si>
  <si>
    <t xml:space="preserve">Tabela 3: Dostawa argonu medycznego wraz z dzierżawą butli </t>
  </si>
  <si>
    <t xml:space="preserve">iloczyn kolumn (4x5) </t>
  </si>
  <si>
    <t xml:space="preserve">iloczyn kolumn (4x8) </t>
  </si>
  <si>
    <t xml:space="preserve">iloczyn kolumn 4x8 </t>
  </si>
  <si>
    <t xml:space="preserve">iloczyn kolumn 4x5 </t>
  </si>
  <si>
    <r>
      <t xml:space="preserve">Zamawiający wraz z dostawą pierwszej butli mieszaniny gazów z pkt1 wymaga </t>
    </r>
    <r>
      <rPr>
        <i/>
        <u/>
        <sz val="10"/>
        <color rgb="FF000000"/>
        <rFont val="Calibri"/>
        <family val="2"/>
        <charset val="238"/>
      </rPr>
      <t>dostarczenia wózka na butle razem z zaworem dozującym.</t>
    </r>
  </si>
  <si>
    <t>ilość (kg)</t>
  </si>
  <si>
    <t>Koszt dostawy tlanu medycznego 40l. 6,4 m3</t>
  </si>
  <si>
    <t>Koszt dostawy  tlenu medycznego butla 10l lub11l, 2l z zaworem (tabela 2)oraz 10l bez zaworu</t>
  </si>
  <si>
    <t>Tlen medyczny butle Wykonawcy (2l,10l,11l) podanie również w  przeliczeniu na m³ z zaworem czerpalnym</t>
  </si>
  <si>
    <t xml:space="preserve">Kwota czynszu dzierżawy butli 40l </t>
  </si>
  <si>
    <t>Kwota czynszu dzierżawy butli 10llub 11 l i 2l</t>
  </si>
  <si>
    <t xml:space="preserve">Podsumowanie </t>
  </si>
  <si>
    <t>Butle 5l - 5szt. (dzierżawa)</t>
  </si>
  <si>
    <t>Dwutlenek węgla (do laparoskopii)</t>
  </si>
  <si>
    <t xml:space="preserve">Tabela 1: Koszt dostawy argonu medycznego </t>
  </si>
  <si>
    <r>
      <t>koszt dostawy tlanu medycznego 40l., 6,4 m3(</t>
    </r>
    <r>
      <rPr>
        <b/>
        <sz val="10"/>
        <color rgb="FF000000"/>
        <rFont val="Calibri"/>
        <family val="2"/>
        <charset val="238"/>
      </rPr>
      <t>tabela 1</t>
    </r>
    <r>
      <rPr>
        <sz val="10"/>
        <color rgb="FF000000"/>
        <rFont val="Calibri"/>
        <family val="2"/>
        <charset val="238"/>
      </rPr>
      <t>)</t>
    </r>
  </si>
  <si>
    <r>
      <t>Kwota czynszu dzierżawy butli 40l (</t>
    </r>
    <r>
      <rPr>
        <b/>
        <sz val="10"/>
        <color rgb="FF000000"/>
        <rFont val="Calibri"/>
        <family val="2"/>
        <charset val="238"/>
      </rPr>
      <t>tabela 3</t>
    </r>
    <r>
      <rPr>
        <sz val="10"/>
        <color rgb="FF000000"/>
        <rFont val="Calibri"/>
        <family val="2"/>
        <charset val="238"/>
      </rPr>
      <t>)</t>
    </r>
  </si>
  <si>
    <r>
      <t xml:space="preserve">koszt dostawy  tlenu medycznego butla 10l lub11l, 2l z zaworem </t>
    </r>
    <r>
      <rPr>
        <b/>
        <sz val="10"/>
        <color rgb="FF000000"/>
        <rFont val="Calibri"/>
        <family val="2"/>
        <charset val="238"/>
      </rPr>
      <t>(tabela 2</t>
    </r>
    <r>
      <rPr>
        <sz val="10"/>
        <color rgb="FF000000"/>
        <rFont val="Calibri"/>
        <family val="2"/>
        <charset val="238"/>
      </rPr>
      <t>)oraz 10l bez zaworu</t>
    </r>
  </si>
  <si>
    <r>
      <t>Kwota czynszu dzierżawy butli 10llub 11 l i 2l (</t>
    </r>
    <r>
      <rPr>
        <b/>
        <sz val="10"/>
        <color rgb="FF000000"/>
        <rFont val="Calibri"/>
        <family val="2"/>
        <charset val="238"/>
      </rPr>
      <t>tabela 4</t>
    </r>
    <r>
      <rPr>
        <sz val="10"/>
        <color rgb="FF000000"/>
        <rFont val="Calibri"/>
        <family val="2"/>
        <charset val="238"/>
      </rPr>
      <t>)</t>
    </r>
  </si>
  <si>
    <t>Dostawa mieszaniny gazów 50% (mmol/mmol) 
podtlenek azotu /50% (mmol/mmol) tlenu
Produkt posiadający rejestrację jako 
produkt leczniczy, posiadający 
w punkcie 4.1 Charakterystyki produktu 
leczniczego zapis dotyczący możliwości wykorzystania w położnictwie. 
Pierwsza butla wraz z bezpłatnym zaworem dozującym.</t>
  </si>
  <si>
    <r>
      <t xml:space="preserve">Tlen medyczny 40l lub50l </t>
    </r>
    <r>
      <rPr>
        <b/>
        <vertAlign val="superscript"/>
        <sz val="9"/>
        <color rgb="FF000000"/>
        <rFont val="Calibri"/>
        <family val="2"/>
        <charset val="238"/>
      </rPr>
      <t xml:space="preserve">  </t>
    </r>
    <r>
      <rPr>
        <b/>
        <sz val="9"/>
        <color rgb="FF000000"/>
        <rFont val="Calibri"/>
        <family val="2"/>
        <charset val="238"/>
      </rPr>
      <t>gazu po rozproszeniu</t>
    </r>
    <r>
      <rPr>
        <b/>
        <vertAlign val="superscript"/>
        <sz val="9"/>
        <color rgb="FF000000"/>
        <rFont val="Calibri"/>
        <family val="2"/>
        <charset val="238"/>
      </rPr>
      <t xml:space="preserve">    </t>
    </r>
    <r>
      <rPr>
        <b/>
        <sz val="9"/>
        <color rgb="FF000000"/>
        <rFont val="Calibri"/>
        <family val="2"/>
        <charset val="238"/>
      </rPr>
      <t xml:space="preserve">Butle Wykonawcy (150-200 bar)  </t>
    </r>
    <r>
      <rPr>
        <b/>
        <vertAlign val="superscript"/>
        <sz val="9"/>
        <color rgb="FF000000"/>
        <rFont val="Calibri"/>
        <family val="2"/>
        <charset val="238"/>
      </rPr>
      <t xml:space="preserve">       </t>
    </r>
    <r>
      <rPr>
        <b/>
        <sz val="9"/>
        <color rgb="FF000000"/>
        <rFont val="Calibri"/>
        <family val="2"/>
        <charset val="238"/>
      </rPr>
      <t>6,4m3</t>
    </r>
  </si>
  <si>
    <t>Argon medyczny butla 5l (200 bar) 1,1 m3</t>
  </si>
  <si>
    <t>PAKIET 6  Podtlenek azotu</t>
  </si>
  <si>
    <t>Podtlenek azotu- butle 40l</t>
  </si>
  <si>
    <t>Podtlenek azotu- butle 10l</t>
  </si>
  <si>
    <t>Dzierżawa butli 10l/ 10szt</t>
  </si>
  <si>
    <t>Dzierżawa butli 40l /10 szt</t>
  </si>
  <si>
    <t>Wartość zakupu podtlenku azotu  Tabela nr.1</t>
  </si>
  <si>
    <t xml:space="preserve">PAKIET 4: Argon medyczny (200 bar) wraz z najmem butli </t>
  </si>
  <si>
    <t>PAKIET 2 Mieszanina gazów 50% (mmol/mmol) podtlenek azotu /50% (mmol/mmol) tlenu, dzierżawa butli, ustniki jednorazowe</t>
  </si>
  <si>
    <t>Pakiet 5 Dwutlenek węgla do laparoskopii 10l butle</t>
  </si>
  <si>
    <t>DZP/PN/24/2024 Dostawa gazów medycznych wraz z najmem butli</t>
  </si>
  <si>
    <t>….........................................</t>
  </si>
  <si>
    <t>…..................................................</t>
  </si>
  <si>
    <t>podpis</t>
  </si>
  <si>
    <t>data</t>
  </si>
  <si>
    <t>…..........................</t>
  </si>
  <si>
    <t>…..................................</t>
  </si>
  <si>
    <t>…...........................</t>
  </si>
  <si>
    <t>…...................................</t>
  </si>
  <si>
    <t>…..............................................</t>
  </si>
  <si>
    <t>…............................</t>
  </si>
  <si>
    <t>…........................................</t>
  </si>
  <si>
    <t>…....................................</t>
  </si>
  <si>
    <t xml:space="preserve">Dotyczy : Lokalizacji przy ul. Miodowa 14, ul.  Powstańców Śląskich 8,, ul. Gałczyńskiego 1 , ul. Piłsudskiego 80. </t>
  </si>
  <si>
    <t>Producent</t>
  </si>
  <si>
    <t>Cena jednostkowa netto/dzień</t>
  </si>
  <si>
    <t>Cena jednostkowa brutto/dzień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</si>
</sst>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&quot; zł&quot;"/>
    <numFmt numFmtId="165" formatCode="d/mm/yyyy"/>
    <numFmt numFmtId="166" formatCode="_-* #,##0.00\ _z_ł_-;\-* #,##0.00\ _z_ł_-;_-* &quot;-&quot;??\ _z_ł_-;_-@_-"/>
  </numFmts>
  <fonts count="40" x14ac:knownFonts="1">
    <font>
      <sz val="11"/>
      <color rgb="FF000000"/>
      <name val="Calibri"/>
      <family val="2"/>
      <charset val="1"/>
    </font>
    <font>
      <sz val="10"/>
      <name val="Arial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name val="Verdana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1"/>
    </font>
    <font>
      <b/>
      <sz val="10"/>
      <color rgb="FF000000"/>
      <name val="Verdana"/>
      <family val="2"/>
      <charset val="238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i/>
      <u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0"/>
      <color theme="0" tint="-0.249977111117893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FFFFCC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Border="0" applyAlignment="0" applyProtection="0"/>
    <xf numFmtId="0" fontId="11" fillId="0" borderId="0" applyBorder="0" applyProtection="0"/>
    <xf numFmtId="9" fontId="36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164" fontId="4" fillId="3" borderId="24" xfId="0" applyNumberFormat="1" applyFont="1" applyFill="1" applyBorder="1" applyAlignment="1">
      <alignment horizontal="right" vertical="center" wrapText="1"/>
    </xf>
    <xf numFmtId="0" fontId="4" fillId="3" borderId="25" xfId="0" applyFont="1" applyFill="1" applyBorder="1"/>
    <xf numFmtId="0" fontId="4" fillId="3" borderId="26" xfId="0" applyFont="1" applyFill="1" applyBorder="1"/>
    <xf numFmtId="0" fontId="4" fillId="0" borderId="22" xfId="0" applyFont="1" applyBorder="1"/>
    <xf numFmtId="0" fontId="4" fillId="0" borderId="17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 vertical="center" wrapText="1"/>
    </xf>
    <xf numFmtId="9" fontId="4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164" fontId="4" fillId="3" borderId="30" xfId="0" applyNumberFormat="1" applyFont="1" applyFill="1" applyBorder="1" applyAlignment="1">
      <alignment horizontal="right" vertical="center" wrapText="1"/>
    </xf>
    <xf numFmtId="0" fontId="4" fillId="3" borderId="28" xfId="0" applyFont="1" applyFill="1" applyBorder="1"/>
    <xf numFmtId="0" fontId="4" fillId="3" borderId="31" xfId="0" applyFont="1" applyFill="1" applyBorder="1"/>
    <xf numFmtId="164" fontId="4" fillId="0" borderId="18" xfId="0" applyNumberFormat="1" applyFont="1" applyBorder="1" applyAlignment="1">
      <alignment horizontal="right" vertical="center" wrapText="1"/>
    </xf>
    <xf numFmtId="164" fontId="4" fillId="3" borderId="32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/>
    <xf numFmtId="0" fontId="4" fillId="3" borderId="33" xfId="0" applyFont="1" applyFill="1" applyBorder="1"/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9" fontId="4" fillId="3" borderId="17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9" fontId="4" fillId="3" borderId="17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right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2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18" xfId="0" applyFont="1" applyBorder="1" applyAlignment="1">
      <alignment horizontal="right" vertical="center" wrapText="1"/>
    </xf>
    <xf numFmtId="0" fontId="0" fillId="0" borderId="17" xfId="0" applyBorder="1"/>
    <xf numFmtId="0" fontId="18" fillId="0" borderId="0" xfId="0" applyFont="1"/>
    <xf numFmtId="0" fontId="20" fillId="0" borderId="0" xfId="0" applyFont="1"/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8" fillId="0" borderId="17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22" xfId="0" applyFont="1" applyBorder="1"/>
    <xf numFmtId="0" fontId="21" fillId="0" borderId="17" xfId="0" applyFont="1" applyBorder="1"/>
    <xf numFmtId="0" fontId="18" fillId="0" borderId="17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3" borderId="35" xfId="0" applyFont="1" applyFill="1" applyBorder="1" applyAlignment="1">
      <alignment horizontal="center" vertical="top"/>
    </xf>
    <xf numFmtId="0" fontId="18" fillId="3" borderId="36" xfId="0" applyFont="1" applyFill="1" applyBorder="1" applyAlignment="1">
      <alignment horizontal="center" vertical="top"/>
    </xf>
    <xf numFmtId="0" fontId="18" fillId="3" borderId="37" xfId="0" applyFont="1" applyFill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3" borderId="19" xfId="0" applyFont="1" applyFill="1" applyBorder="1" applyAlignment="1">
      <alignment horizontal="left" vertical="top" wrapText="1"/>
    </xf>
    <xf numFmtId="0" fontId="20" fillId="3" borderId="20" xfId="0" applyFont="1" applyFill="1" applyBorder="1" applyAlignment="1">
      <alignment horizontal="left" vertical="top" wrapText="1"/>
    </xf>
    <xf numFmtId="0" fontId="20" fillId="3" borderId="21" xfId="0" applyFont="1" applyFill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17" xfId="0" applyFont="1" applyBorder="1" applyAlignment="1">
      <alignment vertical="top"/>
    </xf>
    <xf numFmtId="0" fontId="18" fillId="3" borderId="35" xfId="0" applyFont="1" applyFill="1" applyBorder="1" applyAlignment="1">
      <alignment wrapText="1"/>
    </xf>
    <xf numFmtId="0" fontId="18" fillId="3" borderId="36" xfId="0" applyFont="1" applyFill="1" applyBorder="1" applyAlignment="1">
      <alignment wrapText="1"/>
    </xf>
    <xf numFmtId="0" fontId="18" fillId="3" borderId="37" xfId="0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3" borderId="19" xfId="0" applyFont="1" applyFill="1" applyBorder="1" applyAlignment="1">
      <alignment vertical="top" wrapText="1"/>
    </xf>
    <xf numFmtId="0" fontId="20" fillId="3" borderId="20" xfId="0" applyFont="1" applyFill="1" applyBorder="1" applyAlignment="1">
      <alignment vertical="top" wrapText="1"/>
    </xf>
    <xf numFmtId="0" fontId="20" fillId="3" borderId="21" xfId="0" applyFont="1" applyFill="1" applyBorder="1" applyAlignment="1">
      <alignment vertical="top" wrapText="1"/>
    </xf>
    <xf numFmtId="0" fontId="18" fillId="3" borderId="32" xfId="0" applyFont="1" applyFill="1" applyBorder="1"/>
    <xf numFmtId="0" fontId="18" fillId="3" borderId="17" xfId="0" applyFont="1" applyFill="1" applyBorder="1"/>
    <xf numFmtId="0" fontId="18" fillId="3" borderId="33" xfId="0" applyFont="1" applyFill="1" applyBorder="1"/>
    <xf numFmtId="0" fontId="18" fillId="3" borderId="35" xfId="0" applyFont="1" applyFill="1" applyBorder="1"/>
    <xf numFmtId="0" fontId="18" fillId="3" borderId="36" xfId="0" applyFont="1" applyFill="1" applyBorder="1"/>
    <xf numFmtId="0" fontId="18" fillId="3" borderId="37" xfId="0" applyFont="1" applyFill="1" applyBorder="1"/>
    <xf numFmtId="0" fontId="18" fillId="0" borderId="0" xfId="0" applyFont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left" vertical="center" indent="15"/>
    </xf>
    <xf numFmtId="0" fontId="25" fillId="0" borderId="0" xfId="0" applyFont="1"/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8" xfId="0" applyFont="1" applyBorder="1" applyAlignment="1">
      <alignment horizontal="right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3" borderId="17" xfId="0" applyFont="1" applyFill="1" applyBorder="1" applyAlignment="1">
      <alignment horizontal="right" vertical="center" wrapText="1"/>
    </xf>
    <xf numFmtId="2" fontId="18" fillId="3" borderId="17" xfId="0" applyNumberFormat="1" applyFont="1" applyFill="1" applyBorder="1" applyAlignment="1">
      <alignment horizontal="right" vertical="center" wrapText="1"/>
    </xf>
    <xf numFmtId="0" fontId="22" fillId="0" borderId="17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right" vertical="center" wrapText="1"/>
    </xf>
    <xf numFmtId="0" fontId="18" fillId="3" borderId="17" xfId="0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0" fillId="6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8" fillId="6" borderId="0" xfId="0" applyFont="1" applyFill="1" applyAlignment="1">
      <alignment horizontal="right" vertical="center" wrapText="1"/>
    </xf>
    <xf numFmtId="0" fontId="18" fillId="7" borderId="0" xfId="0" applyFont="1" applyFill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33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8" borderId="32" xfId="0" applyFont="1" applyFill="1" applyBorder="1" applyAlignment="1">
      <alignment horizontal="center" vertical="center" wrapText="1"/>
    </xf>
    <xf numFmtId="0" fontId="29" fillId="8" borderId="17" xfId="0" applyFont="1" applyFill="1" applyBorder="1" applyAlignment="1">
      <alignment horizontal="center" vertical="center" wrapText="1"/>
    </xf>
    <xf numFmtId="0" fontId="29" fillId="8" borderId="3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3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28" fillId="0" borderId="22" xfId="0" applyFont="1" applyBorder="1"/>
    <xf numFmtId="0" fontId="28" fillId="0" borderId="17" xfId="0" applyFont="1" applyBorder="1"/>
    <xf numFmtId="0" fontId="28" fillId="0" borderId="18" xfId="0" applyFont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9" fontId="28" fillId="0" borderId="22" xfId="0" applyNumberFormat="1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/>
    </xf>
    <xf numFmtId="43" fontId="27" fillId="5" borderId="35" xfId="1" applyFont="1" applyFill="1" applyBorder="1" applyAlignment="1">
      <alignment horizontal="center" vertical="center"/>
    </xf>
    <xf numFmtId="43" fontId="27" fillId="5" borderId="36" xfId="1" applyFont="1" applyFill="1" applyBorder="1" applyAlignment="1">
      <alignment horizontal="center" vertical="center"/>
    </xf>
    <xf numFmtId="43" fontId="27" fillId="5" borderId="37" xfId="1" applyFont="1" applyFill="1" applyBorder="1" applyAlignment="1">
      <alignment horizontal="center" vertical="center"/>
    </xf>
    <xf numFmtId="2" fontId="28" fillId="0" borderId="22" xfId="0" applyNumberFormat="1" applyFont="1" applyBorder="1"/>
    <xf numFmtId="2" fontId="28" fillId="0" borderId="17" xfId="0" applyNumberFormat="1" applyFont="1" applyBorder="1"/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0" fontId="28" fillId="0" borderId="17" xfId="0" applyFont="1" applyBorder="1" applyAlignment="1">
      <alignment horizontal="left" vertical="center" wrapText="1"/>
    </xf>
    <xf numFmtId="43" fontId="28" fillId="0" borderId="17" xfId="1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43" fontId="28" fillId="0" borderId="28" xfId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5" borderId="13" xfId="0" applyFont="1" applyFill="1" applyBorder="1" applyAlignment="1">
      <alignment horizontal="center" vertical="center" wrapText="1"/>
    </xf>
    <xf numFmtId="43" fontId="27" fillId="5" borderId="11" xfId="1" applyFont="1" applyFill="1" applyBorder="1" applyAlignment="1">
      <alignment horizontal="center" vertical="center" wrapText="1"/>
    </xf>
    <xf numFmtId="43" fontId="27" fillId="5" borderId="14" xfId="1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9" fontId="18" fillId="3" borderId="20" xfId="0" applyNumberFormat="1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33" fillId="9" borderId="18" xfId="0" applyFont="1" applyFill="1" applyBorder="1" applyAlignment="1">
      <alignment horizontal="center" vertical="top"/>
    </xf>
    <xf numFmtId="9" fontId="18" fillId="0" borderId="22" xfId="0" applyNumberFormat="1" applyFont="1" applyBorder="1" applyAlignment="1">
      <alignment horizontal="center" vertical="top"/>
    </xf>
    <xf numFmtId="9" fontId="18" fillId="0" borderId="22" xfId="0" applyNumberFormat="1" applyFont="1" applyBorder="1" applyAlignment="1">
      <alignment wrapText="1"/>
    </xf>
    <xf numFmtId="0" fontId="18" fillId="0" borderId="28" xfId="0" applyFont="1" applyBorder="1"/>
    <xf numFmtId="0" fontId="20" fillId="0" borderId="28" xfId="0" applyFont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top"/>
    </xf>
    <xf numFmtId="0" fontId="35" fillId="5" borderId="2" xfId="0" applyFont="1" applyFill="1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9" fontId="18" fillId="0" borderId="22" xfId="0" applyNumberFormat="1" applyFont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9" fontId="4" fillId="5" borderId="2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9" fontId="4" fillId="0" borderId="46" xfId="0" applyNumberFormat="1" applyFont="1" applyBorder="1" applyAlignment="1">
      <alignment horizontal="center" vertical="center" wrapText="1"/>
    </xf>
    <xf numFmtId="9" fontId="4" fillId="5" borderId="6" xfId="0" applyNumberFormat="1" applyFont="1" applyFill="1" applyBorder="1" applyAlignment="1">
      <alignment horizontal="center" vertical="center" wrapText="1"/>
    </xf>
    <xf numFmtId="9" fontId="4" fillId="5" borderId="47" xfId="0" applyNumberFormat="1" applyFont="1" applyFill="1" applyBorder="1" applyAlignment="1">
      <alignment horizontal="center" vertical="center" wrapText="1"/>
    </xf>
    <xf numFmtId="9" fontId="4" fillId="5" borderId="45" xfId="0" applyNumberFormat="1" applyFont="1" applyFill="1" applyBorder="1" applyAlignment="1">
      <alignment horizontal="center" vertical="center" wrapText="1"/>
    </xf>
    <xf numFmtId="9" fontId="4" fillId="0" borderId="42" xfId="3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0" xfId="2" applyFont="1" applyBorder="1" applyAlignment="1" applyProtection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2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33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3" fontId="27" fillId="9" borderId="18" xfId="0" applyNumberFormat="1" applyFont="1" applyFill="1" applyBorder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8" fillId="0" borderId="2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5" borderId="30" xfId="1" applyFont="1" applyFill="1" applyBorder="1" applyAlignment="1">
      <alignment horizontal="center" vertical="center" wrapText="1"/>
    </xf>
    <xf numFmtId="43" fontId="27" fillId="5" borderId="24" xfId="1" applyFont="1" applyFill="1" applyBorder="1" applyAlignment="1">
      <alignment horizontal="center" vertical="center" wrapText="1"/>
    </xf>
    <xf numFmtId="166" fontId="27" fillId="5" borderId="28" xfId="0" applyNumberFormat="1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43" fontId="27" fillId="5" borderId="33" xfId="1" applyFont="1" applyFill="1" applyBorder="1" applyAlignment="1">
      <alignment horizontal="center" vertical="center" wrapText="1"/>
    </xf>
    <xf numFmtId="43" fontId="27" fillId="5" borderId="37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18"/>
  <sheetViews>
    <sheetView topLeftCell="A37" zoomScale="90" zoomScaleNormal="90" workbookViewId="0">
      <selection activeCell="M55" sqref="M55"/>
    </sheetView>
  </sheetViews>
  <sheetFormatPr defaultColWidth="8.7109375" defaultRowHeight="15" x14ac:dyDescent="0.25"/>
  <cols>
    <col min="1" max="1" width="5.85546875" customWidth="1"/>
    <col min="2" max="2" width="41.7109375" customWidth="1"/>
    <col min="3" max="3" width="15.5703125" customWidth="1"/>
    <col min="4" max="4" width="14.140625" customWidth="1"/>
    <col min="5" max="5" width="16.42578125" customWidth="1"/>
    <col min="6" max="6" width="10.5703125" customWidth="1"/>
    <col min="7" max="7" width="13.7109375" customWidth="1"/>
    <col min="8" max="8" width="18.7109375" customWidth="1"/>
    <col min="9" max="9" width="15.140625" customWidth="1"/>
    <col min="10" max="10" width="13.5703125" customWidth="1"/>
    <col min="11" max="11" width="15.5703125" customWidth="1"/>
    <col min="12" max="12" width="14.5703125" customWidth="1"/>
    <col min="13" max="13" width="11.7109375" customWidth="1"/>
    <col min="14" max="14" width="13" customWidth="1"/>
    <col min="16" max="16" width="11.7109375" customWidth="1"/>
    <col min="17" max="17" width="14" customWidth="1"/>
  </cols>
  <sheetData>
    <row r="2" spans="1:17" x14ac:dyDescent="0.25">
      <c r="A2" s="86" t="s">
        <v>150</v>
      </c>
    </row>
    <row r="3" spans="1:17" x14ac:dyDescent="0.25">
      <c r="A3" s="86"/>
    </row>
    <row r="4" spans="1:17" ht="15.75" x14ac:dyDescent="0.25">
      <c r="A4" s="316" t="s"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5"/>
      <c r="M4" s="5"/>
      <c r="N4" s="5"/>
    </row>
    <row r="5" spans="1:17" x14ac:dyDescent="0.25">
      <c r="A5" s="317" t="s">
        <v>1</v>
      </c>
      <c r="B5" s="317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6"/>
      <c r="O5" s="7"/>
      <c r="P5" s="7"/>
      <c r="Q5" s="7"/>
    </row>
    <row r="6" spans="1:17" x14ac:dyDescent="0.25">
      <c r="C6" s="8"/>
      <c r="D6" s="8"/>
      <c r="E6" s="8"/>
      <c r="F6" s="8"/>
      <c r="G6" s="8"/>
      <c r="H6" s="8"/>
      <c r="I6" s="8"/>
      <c r="J6" s="8"/>
      <c r="K6" s="6"/>
      <c r="L6" s="6"/>
      <c r="M6" s="6"/>
      <c r="N6" s="6"/>
      <c r="O6" s="7"/>
      <c r="P6" s="7"/>
      <c r="Q6" s="7"/>
    </row>
    <row r="7" spans="1:17" s="11" customFormat="1" x14ac:dyDescent="0.25">
      <c r="A7" s="318" t="s">
        <v>2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9"/>
      <c r="M7" s="9"/>
      <c r="N7" s="9"/>
      <c r="O7" s="10"/>
      <c r="P7" s="10"/>
      <c r="Q7" s="7"/>
    </row>
    <row r="8" spans="1:17" s="11" customFormat="1" ht="15.75" thickBot="1" x14ac:dyDescent="0.3">
      <c r="A8" s="4" t="s">
        <v>125</v>
      </c>
      <c r="B8" s="4"/>
      <c r="C8" s="4"/>
      <c r="D8" s="4"/>
      <c r="E8" s="4"/>
      <c r="F8" s="4"/>
      <c r="G8" s="4"/>
      <c r="H8" s="4"/>
      <c r="I8" s="4"/>
      <c r="J8" s="4"/>
      <c r="K8" s="4"/>
      <c r="L8" s="9"/>
      <c r="M8" s="9"/>
      <c r="N8" s="9"/>
      <c r="O8" s="10"/>
      <c r="P8" s="10"/>
      <c r="Q8" s="7"/>
    </row>
    <row r="9" spans="1:17" s="11" customFormat="1" ht="23.25" customHeight="1" thickBot="1" x14ac:dyDescent="0.3">
      <c r="A9" s="319" t="s">
        <v>3</v>
      </c>
      <c r="B9" s="319" t="s">
        <v>4</v>
      </c>
      <c r="C9" s="320" t="s">
        <v>5</v>
      </c>
      <c r="D9" s="320" t="s">
        <v>6</v>
      </c>
      <c r="E9" s="277" t="s">
        <v>7</v>
      </c>
      <c r="F9" s="12" t="s">
        <v>8</v>
      </c>
      <c r="G9" s="12" t="s">
        <v>9</v>
      </c>
      <c r="H9" s="320" t="s">
        <v>10</v>
      </c>
      <c r="I9" s="321" t="s">
        <v>11</v>
      </c>
      <c r="J9" s="321" t="s">
        <v>12</v>
      </c>
      <c r="K9" s="321" t="s">
        <v>13</v>
      </c>
      <c r="L9" s="319" t="s">
        <v>164</v>
      </c>
      <c r="M9" s="319" t="s">
        <v>14</v>
      </c>
      <c r="N9" s="320" t="s">
        <v>15</v>
      </c>
      <c r="O9" s="7"/>
      <c r="P9" s="7"/>
      <c r="Q9" s="7"/>
    </row>
    <row r="10" spans="1:17" s="11" customFormat="1" ht="15.75" thickBot="1" x14ac:dyDescent="0.3">
      <c r="A10" s="319"/>
      <c r="B10" s="319"/>
      <c r="C10" s="320"/>
      <c r="D10" s="320"/>
      <c r="E10" s="178" t="s">
        <v>16</v>
      </c>
      <c r="F10" s="13"/>
      <c r="G10" s="13"/>
      <c r="H10" s="320"/>
      <c r="I10" s="321"/>
      <c r="J10" s="321"/>
      <c r="K10" s="321"/>
      <c r="L10" s="319"/>
      <c r="M10" s="319"/>
      <c r="N10" s="320"/>
      <c r="O10" s="7"/>
      <c r="P10" s="7"/>
      <c r="Q10" s="7"/>
    </row>
    <row r="11" spans="1:17" s="11" customFormat="1" ht="15.75" thickBot="1" x14ac:dyDescent="0.3">
      <c r="A11" s="319">
        <v>1</v>
      </c>
      <c r="B11" s="319">
        <v>2</v>
      </c>
      <c r="C11" s="320">
        <v>3</v>
      </c>
      <c r="D11" s="320">
        <v>4</v>
      </c>
      <c r="E11" s="320">
        <v>5</v>
      </c>
      <c r="F11" s="320">
        <v>6</v>
      </c>
      <c r="G11" s="320">
        <v>7</v>
      </c>
      <c r="H11" s="320">
        <v>8</v>
      </c>
      <c r="I11" s="321">
        <v>9</v>
      </c>
      <c r="J11" s="321">
        <v>10</v>
      </c>
      <c r="K11" s="321">
        <v>11</v>
      </c>
      <c r="L11" s="319">
        <v>12</v>
      </c>
      <c r="M11" s="319">
        <v>13</v>
      </c>
      <c r="N11" s="320">
        <v>14</v>
      </c>
      <c r="O11" s="7"/>
      <c r="P11" s="7"/>
      <c r="Q11" s="7"/>
    </row>
    <row r="12" spans="1:17" s="11" customFormat="1" x14ac:dyDescent="0.25">
      <c r="A12" s="319"/>
      <c r="B12" s="319"/>
      <c r="C12" s="320"/>
      <c r="D12" s="320"/>
      <c r="E12" s="320"/>
      <c r="F12" s="320"/>
      <c r="G12" s="320"/>
      <c r="H12" s="320"/>
      <c r="I12" s="321"/>
      <c r="J12" s="321"/>
      <c r="K12" s="321"/>
      <c r="L12" s="319"/>
      <c r="M12" s="319"/>
      <c r="N12" s="320"/>
      <c r="O12" s="7"/>
      <c r="P12" s="7"/>
      <c r="Q12" s="7"/>
    </row>
    <row r="13" spans="1:17" s="11" customFormat="1" ht="29.25" customHeight="1" x14ac:dyDescent="0.25">
      <c r="A13" s="319"/>
      <c r="B13" s="319"/>
      <c r="C13" s="319"/>
      <c r="D13" s="319"/>
      <c r="E13" s="319"/>
      <c r="F13" s="319"/>
      <c r="G13" s="14" t="s">
        <v>17</v>
      </c>
      <c r="H13" s="14" t="s">
        <v>18</v>
      </c>
      <c r="I13" s="15" t="s">
        <v>19</v>
      </c>
      <c r="J13" s="15" t="s">
        <v>20</v>
      </c>
      <c r="K13" s="15" t="s">
        <v>21</v>
      </c>
      <c r="L13" s="16"/>
      <c r="M13" s="16"/>
      <c r="N13" s="17"/>
      <c r="O13" s="7"/>
      <c r="P13" s="7"/>
      <c r="Q13" s="7"/>
    </row>
    <row r="14" spans="1:17" s="11" customFormat="1" ht="32.25" customHeight="1" x14ac:dyDescent="0.25">
      <c r="A14" s="322">
        <v>1</v>
      </c>
      <c r="B14" s="323" t="s">
        <v>139</v>
      </c>
      <c r="C14" s="324">
        <v>1144.8</v>
      </c>
      <c r="D14" s="320"/>
      <c r="E14" s="325"/>
      <c r="F14" s="326">
        <v>0.08</v>
      </c>
      <c r="G14" s="18"/>
      <c r="H14" s="18"/>
      <c r="I14" s="19"/>
      <c r="J14" s="327"/>
      <c r="K14" s="327"/>
      <c r="L14" s="322"/>
      <c r="M14" s="322"/>
      <c r="N14" s="325"/>
      <c r="O14" s="7"/>
      <c r="P14" s="7"/>
      <c r="Q14" s="7"/>
    </row>
    <row r="15" spans="1:17" s="11" customFormat="1" x14ac:dyDescent="0.25">
      <c r="A15" s="322"/>
      <c r="B15" s="323"/>
      <c r="C15" s="324"/>
      <c r="D15" s="320"/>
      <c r="E15" s="325"/>
      <c r="F15" s="326"/>
      <c r="G15" s="20"/>
      <c r="H15" s="20"/>
      <c r="I15" s="21"/>
      <c r="J15" s="327"/>
      <c r="K15" s="327"/>
      <c r="L15" s="322"/>
      <c r="M15" s="322"/>
      <c r="N15" s="325"/>
      <c r="O15" s="22"/>
      <c r="P15" s="7"/>
      <c r="Q15" s="7"/>
    </row>
    <row r="16" spans="1:17" s="11" customFormat="1" x14ac:dyDescent="0.25">
      <c r="A16" s="23"/>
      <c r="B16" s="23"/>
      <c r="C16" s="24"/>
      <c r="D16" s="24"/>
      <c r="E16" s="24"/>
      <c r="F16" s="25"/>
      <c r="G16" s="24"/>
      <c r="H16" s="24"/>
      <c r="I16" s="24"/>
      <c r="J16" s="26"/>
      <c r="K16" s="27"/>
      <c r="L16" s="23"/>
      <c r="M16" s="23"/>
      <c r="N16" s="24"/>
      <c r="O16" s="7"/>
      <c r="P16" s="7"/>
      <c r="Q16" s="7"/>
    </row>
    <row r="17" spans="1:17" s="11" customFormat="1" x14ac:dyDescent="0.25">
      <c r="A17" s="28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6"/>
      <c r="M17" s="6"/>
      <c r="N17" s="6"/>
      <c r="O17" s="7"/>
      <c r="P17" s="7"/>
      <c r="Q17" s="7"/>
    </row>
    <row r="18" spans="1:17" s="11" customFormat="1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</row>
    <row r="19" spans="1:17" s="11" customFormat="1" x14ac:dyDescent="0.25">
      <c r="A19" s="328" t="s">
        <v>23</v>
      </c>
      <c r="B19" s="328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</row>
    <row r="20" spans="1:17" s="11" customFormat="1" x14ac:dyDescent="0.25">
      <c r="A20" s="1" t="s">
        <v>126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</row>
    <row r="21" spans="1:17" s="11" customFormat="1" ht="15.75" thickBot="1" x14ac:dyDescent="0.3">
      <c r="A21" s="329" t="s">
        <v>127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7"/>
      <c r="P21" s="7"/>
      <c r="Q21" s="7"/>
    </row>
    <row r="22" spans="1:17" s="11" customFormat="1" ht="13.5" customHeight="1" x14ac:dyDescent="0.25">
      <c r="A22" s="319" t="s">
        <v>3</v>
      </c>
      <c r="B22" s="319" t="s">
        <v>4</v>
      </c>
      <c r="C22" s="319" t="s">
        <v>5</v>
      </c>
      <c r="D22" s="319" t="s">
        <v>6</v>
      </c>
      <c r="E22" s="319" t="s">
        <v>24</v>
      </c>
      <c r="F22" s="319" t="s">
        <v>25</v>
      </c>
      <c r="G22" s="319" t="s">
        <v>26</v>
      </c>
      <c r="H22" s="330" t="s">
        <v>27</v>
      </c>
      <c r="I22" s="321" t="s">
        <v>11</v>
      </c>
      <c r="J22" s="321" t="s">
        <v>12</v>
      </c>
      <c r="K22" s="321" t="s">
        <v>13</v>
      </c>
      <c r="L22" s="319" t="s">
        <v>164</v>
      </c>
      <c r="M22" s="319" t="s">
        <v>14</v>
      </c>
      <c r="N22" s="319" t="s">
        <v>15</v>
      </c>
      <c r="O22" s="7"/>
      <c r="P22" s="7"/>
      <c r="Q22" s="7"/>
    </row>
    <row r="23" spans="1:17" s="11" customFormat="1" ht="28.5" customHeight="1" x14ac:dyDescent="0.25">
      <c r="A23" s="319"/>
      <c r="B23" s="319"/>
      <c r="C23" s="319"/>
      <c r="D23" s="319"/>
      <c r="E23" s="319"/>
      <c r="F23" s="319"/>
      <c r="G23" s="319"/>
      <c r="H23" s="330"/>
      <c r="I23" s="321"/>
      <c r="J23" s="321"/>
      <c r="K23" s="321"/>
      <c r="L23" s="319"/>
      <c r="M23" s="319"/>
      <c r="N23" s="319"/>
      <c r="O23" s="7"/>
      <c r="P23" s="7"/>
      <c r="Q23" s="7"/>
    </row>
    <row r="24" spans="1:17" s="11" customFormat="1" x14ac:dyDescent="0.25">
      <c r="A24" s="16">
        <v>1</v>
      </c>
      <c r="B24" s="29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30">
        <v>8</v>
      </c>
      <c r="I24" s="31">
        <v>9</v>
      </c>
      <c r="J24" s="31">
        <v>10</v>
      </c>
      <c r="K24" s="31">
        <v>11</v>
      </c>
      <c r="L24" s="16">
        <v>12</v>
      </c>
      <c r="M24" s="16">
        <v>13</v>
      </c>
      <c r="N24" s="16">
        <v>14</v>
      </c>
      <c r="O24" s="7"/>
      <c r="P24" s="7"/>
      <c r="Q24" s="7"/>
    </row>
    <row r="25" spans="1:17" s="11" customFormat="1" ht="26.25" thickBot="1" x14ac:dyDescent="0.3">
      <c r="A25" s="319"/>
      <c r="B25" s="319"/>
      <c r="C25" s="319"/>
      <c r="D25" s="319"/>
      <c r="E25" s="319"/>
      <c r="F25" s="319"/>
      <c r="G25" s="32" t="s">
        <v>17</v>
      </c>
      <c r="H25" s="33" t="s">
        <v>18</v>
      </c>
      <c r="I25" s="34" t="s">
        <v>19</v>
      </c>
      <c r="J25" s="35" t="s">
        <v>20</v>
      </c>
      <c r="K25" s="36" t="s">
        <v>21</v>
      </c>
      <c r="L25" s="2"/>
      <c r="M25" s="2"/>
      <c r="N25" s="2"/>
      <c r="O25" s="7"/>
      <c r="P25" s="7"/>
      <c r="Q25" s="7"/>
    </row>
    <row r="26" spans="1:17" s="11" customFormat="1" ht="15.75" thickBot="1" x14ac:dyDescent="0.3">
      <c r="A26" s="2"/>
      <c r="B26" s="2"/>
      <c r="C26" s="2"/>
      <c r="D26" s="2"/>
      <c r="E26" s="306"/>
      <c r="F26" s="2"/>
      <c r="G26" s="32"/>
      <c r="H26" s="33"/>
      <c r="I26" s="34"/>
      <c r="J26" s="35"/>
      <c r="K26" s="36"/>
      <c r="L26" s="2"/>
      <c r="M26" s="2"/>
      <c r="N26" s="2"/>
      <c r="O26" s="7"/>
      <c r="P26" s="7"/>
      <c r="Q26" s="7"/>
    </row>
    <row r="27" spans="1:17" s="11" customFormat="1" ht="42.75" customHeight="1" thickBot="1" x14ac:dyDescent="0.3">
      <c r="A27" s="2">
        <v>1</v>
      </c>
      <c r="B27" s="284" t="s">
        <v>28</v>
      </c>
      <c r="C27" s="279">
        <v>64</v>
      </c>
      <c r="D27" s="280"/>
      <c r="E27" s="307"/>
      <c r="F27" s="314">
        <v>0.08</v>
      </c>
      <c r="G27" s="32"/>
      <c r="H27" s="33"/>
      <c r="I27" s="34"/>
      <c r="J27" s="35"/>
      <c r="K27" s="36"/>
      <c r="L27" s="2"/>
      <c r="M27" s="2"/>
      <c r="N27" s="2"/>
      <c r="O27" s="7"/>
      <c r="P27" s="7"/>
      <c r="Q27" s="7"/>
    </row>
    <row r="28" spans="1:17" s="11" customFormat="1" ht="13.5" customHeight="1" thickBot="1" x14ac:dyDescent="0.3">
      <c r="A28" s="331">
        <v>2</v>
      </c>
      <c r="B28" s="286" t="s">
        <v>29</v>
      </c>
      <c r="C28" s="332">
        <v>1380</v>
      </c>
      <c r="D28" s="333"/>
      <c r="E28" s="334"/>
      <c r="F28" s="335">
        <v>0.08</v>
      </c>
      <c r="G28" s="322"/>
      <c r="H28" s="337"/>
      <c r="I28" s="338"/>
      <c r="J28" s="338"/>
      <c r="K28" s="338"/>
      <c r="L28" s="331"/>
      <c r="M28" s="331"/>
      <c r="N28" s="331"/>
      <c r="O28" s="7"/>
      <c r="P28" s="7"/>
      <c r="Q28" s="7"/>
    </row>
    <row r="29" spans="1:17" s="11" customFormat="1" ht="33" customHeight="1" x14ac:dyDescent="0.25">
      <c r="A29" s="331"/>
      <c r="B29" s="285" t="s">
        <v>30</v>
      </c>
      <c r="C29" s="332"/>
      <c r="D29" s="333"/>
      <c r="E29" s="334"/>
      <c r="F29" s="335"/>
      <c r="G29" s="336"/>
      <c r="H29" s="337"/>
      <c r="I29" s="338"/>
      <c r="J29" s="338"/>
      <c r="K29" s="338"/>
      <c r="L29" s="331"/>
      <c r="M29" s="331"/>
      <c r="N29" s="331"/>
      <c r="O29" s="7"/>
      <c r="P29" s="7"/>
      <c r="Q29" s="7"/>
    </row>
    <row r="30" spans="1:17" s="11" customFormat="1" ht="13.5" customHeight="1" x14ac:dyDescent="0.25">
      <c r="A30" s="322">
        <v>3</v>
      </c>
      <c r="B30" s="286" t="s">
        <v>29</v>
      </c>
      <c r="C30" s="339">
        <v>500</v>
      </c>
      <c r="D30" s="340"/>
      <c r="E30" s="341"/>
      <c r="F30" s="342">
        <v>0.08</v>
      </c>
      <c r="G30" s="322"/>
      <c r="H30" s="344"/>
      <c r="I30" s="338"/>
      <c r="J30" s="338"/>
      <c r="K30" s="338"/>
      <c r="L30" s="322"/>
      <c r="M30" s="322"/>
      <c r="N30" s="322"/>
      <c r="O30" s="7"/>
      <c r="P30" s="7"/>
      <c r="Q30" s="7"/>
    </row>
    <row r="31" spans="1:17" s="11" customFormat="1" ht="30" customHeight="1" x14ac:dyDescent="0.25">
      <c r="A31" s="322"/>
      <c r="B31" s="285" t="s">
        <v>31</v>
      </c>
      <c r="C31" s="339"/>
      <c r="D31" s="340"/>
      <c r="E31" s="341"/>
      <c r="F31" s="342"/>
      <c r="G31" s="343"/>
      <c r="H31" s="344"/>
      <c r="I31" s="338"/>
      <c r="J31" s="338"/>
      <c r="K31" s="338"/>
      <c r="L31" s="322"/>
      <c r="M31" s="322"/>
      <c r="N31" s="322"/>
      <c r="O31" s="7"/>
      <c r="P31" s="7"/>
      <c r="Q31" s="7"/>
    </row>
    <row r="32" spans="1:17" s="11" customFormat="1" x14ac:dyDescent="0.25">
      <c r="A32" s="23"/>
      <c r="B32" s="287"/>
      <c r="C32" s="23"/>
      <c r="D32" s="24"/>
      <c r="E32" s="23"/>
      <c r="F32" s="23"/>
      <c r="G32" s="23"/>
      <c r="H32" s="38"/>
      <c r="I32" s="39"/>
      <c r="J32" s="39"/>
      <c r="K32" s="39"/>
      <c r="L32" s="23"/>
      <c r="M32" s="23"/>
      <c r="N32" s="23"/>
      <c r="O32" s="7"/>
      <c r="P32" s="7"/>
      <c r="Q32" s="7"/>
    </row>
    <row r="33" spans="1:17" s="11" customFormat="1" x14ac:dyDescent="0.25">
      <c r="A33" s="28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"/>
      <c r="M33" s="6"/>
      <c r="N33" s="6"/>
      <c r="O33" s="7"/>
      <c r="P33" s="7"/>
      <c r="Q33" s="7"/>
    </row>
    <row r="34" spans="1:17" s="11" customFormat="1" x14ac:dyDescent="0.25">
      <c r="A34" s="345" t="s">
        <v>163</v>
      </c>
      <c r="B34" s="345"/>
      <c r="C34" s="345"/>
      <c r="D34" s="345"/>
      <c r="E34" s="345"/>
      <c r="F34" s="345"/>
      <c r="G34" s="345"/>
      <c r="H34" s="345"/>
      <c r="I34" s="1"/>
      <c r="J34" s="1"/>
      <c r="K34" s="1"/>
      <c r="L34" s="6"/>
      <c r="M34" s="6"/>
      <c r="N34" s="6"/>
      <c r="O34" s="7"/>
      <c r="P34" s="7"/>
      <c r="Q34" s="7"/>
    </row>
    <row r="35" spans="1:17" s="11" customFormat="1" x14ac:dyDescent="0.25">
      <c r="A35" s="4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</row>
    <row r="36" spans="1:17" s="11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</row>
    <row r="37" spans="1:17" s="11" customFormat="1" x14ac:dyDescent="0.25">
      <c r="A37" s="346" t="s">
        <v>32</v>
      </c>
      <c r="B37" s="346"/>
      <c r="C37" s="346"/>
      <c r="D37" s="346"/>
      <c r="E37" s="34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</row>
    <row r="38" spans="1:17" s="11" customFormat="1" x14ac:dyDescent="0.25">
      <c r="A38" s="6" t="s">
        <v>128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7"/>
    </row>
    <row r="39" spans="1:17" s="11" customFormat="1" ht="45" customHeight="1" x14ac:dyDescent="0.25">
      <c r="A39" s="347" t="s">
        <v>33</v>
      </c>
      <c r="B39" s="348" t="s">
        <v>34</v>
      </c>
      <c r="C39" s="348" t="s">
        <v>35</v>
      </c>
      <c r="D39" s="348" t="s">
        <v>36</v>
      </c>
      <c r="E39" s="348" t="s">
        <v>24</v>
      </c>
      <c r="F39" s="348" t="s">
        <v>37</v>
      </c>
      <c r="G39" s="348" t="s">
        <v>38</v>
      </c>
      <c r="H39" s="350" t="s">
        <v>10</v>
      </c>
      <c r="I39" s="351" t="s">
        <v>11</v>
      </c>
      <c r="J39" s="352" t="s">
        <v>12</v>
      </c>
      <c r="K39" s="353" t="s">
        <v>13</v>
      </c>
      <c r="L39" s="354" t="s">
        <v>164</v>
      </c>
      <c r="M39" s="348" t="s">
        <v>14</v>
      </c>
      <c r="N39" s="355" t="s">
        <v>15</v>
      </c>
      <c r="O39" s="7"/>
      <c r="P39" s="7"/>
      <c r="Q39" s="7"/>
    </row>
    <row r="40" spans="1:17" s="11" customFormat="1" ht="15.75" thickBot="1" x14ac:dyDescent="0.3">
      <c r="A40" s="347"/>
      <c r="B40" s="348"/>
      <c r="C40" s="348"/>
      <c r="D40" s="348"/>
      <c r="E40" s="349"/>
      <c r="F40" s="348"/>
      <c r="G40" s="348"/>
      <c r="H40" s="350"/>
      <c r="I40" s="351"/>
      <c r="J40" s="352"/>
      <c r="K40" s="353"/>
      <c r="L40" s="354"/>
      <c r="M40" s="348"/>
      <c r="N40" s="355"/>
      <c r="O40" s="7"/>
      <c r="P40" s="7"/>
      <c r="Q40" s="7"/>
    </row>
    <row r="41" spans="1:17" s="11" customFormat="1" ht="33" customHeight="1" thickBot="1" x14ac:dyDescent="0.3">
      <c r="A41" s="45">
        <v>1</v>
      </c>
      <c r="B41" s="288" t="s">
        <v>39</v>
      </c>
      <c r="C41" s="45" t="s">
        <v>40</v>
      </c>
      <c r="D41" s="281">
        <v>29200</v>
      </c>
      <c r="E41" s="308"/>
      <c r="F41" s="305">
        <v>0.08</v>
      </c>
      <c r="G41" s="46"/>
      <c r="H41" s="47"/>
      <c r="I41" s="48"/>
      <c r="J41" s="49"/>
      <c r="K41" s="50"/>
      <c r="L41" s="51"/>
      <c r="M41" s="52"/>
      <c r="N41" s="52"/>
      <c r="O41" s="7"/>
      <c r="P41" s="7"/>
      <c r="Q41" s="7"/>
    </row>
    <row r="42" spans="1:17" s="11" customFormat="1" x14ac:dyDescent="0.25">
      <c r="A42" s="6"/>
      <c r="B42" s="6"/>
      <c r="C42" s="6"/>
      <c r="D42" s="6"/>
      <c r="E42" s="6"/>
      <c r="F42" s="6"/>
      <c r="G42" s="6"/>
      <c r="H42" s="53"/>
      <c r="I42" s="6"/>
      <c r="J42" s="6"/>
      <c r="K42" s="6"/>
      <c r="L42" s="6"/>
      <c r="M42" s="6"/>
      <c r="N42" s="6"/>
      <c r="O42" s="7"/>
      <c r="P42" s="7"/>
      <c r="Q42" s="7"/>
    </row>
    <row r="43" spans="1:17" s="11" customForma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7"/>
    </row>
    <row r="44" spans="1:17" s="11" customForma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</row>
    <row r="45" spans="1:17" s="11" customFormat="1" x14ac:dyDescent="0.25">
      <c r="A45" s="1" t="s">
        <v>41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7"/>
      <c r="Q45" s="7"/>
    </row>
    <row r="46" spans="1:17" s="11" customFormat="1" ht="15.75" thickBot="1" x14ac:dyDescent="0.3">
      <c r="A46" s="1" t="s">
        <v>129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7"/>
      <c r="Q46" s="7"/>
    </row>
    <row r="47" spans="1:17" s="11" customFormat="1" ht="13.5" customHeight="1" thickBot="1" x14ac:dyDescent="0.3">
      <c r="A47" s="347" t="s">
        <v>33</v>
      </c>
      <c r="B47" s="348" t="s">
        <v>34</v>
      </c>
      <c r="C47" s="348" t="s">
        <v>35</v>
      </c>
      <c r="D47" s="348" t="s">
        <v>42</v>
      </c>
      <c r="E47" s="348" t="s">
        <v>24</v>
      </c>
      <c r="F47" s="348" t="s">
        <v>25</v>
      </c>
      <c r="G47" s="348" t="s">
        <v>26</v>
      </c>
      <c r="H47" s="356" t="s">
        <v>27</v>
      </c>
      <c r="I47" s="351" t="s">
        <v>43</v>
      </c>
      <c r="J47" s="352" t="s">
        <v>12</v>
      </c>
      <c r="K47" s="353" t="s">
        <v>44</v>
      </c>
      <c r="L47" s="354" t="s">
        <v>164</v>
      </c>
      <c r="M47" s="348" t="s">
        <v>14</v>
      </c>
      <c r="N47" s="348" t="s">
        <v>15</v>
      </c>
      <c r="O47" s="7"/>
      <c r="P47" s="7"/>
      <c r="Q47" s="7"/>
    </row>
    <row r="48" spans="1:17" s="11" customFormat="1" ht="31.5" customHeight="1" thickBot="1" x14ac:dyDescent="0.3">
      <c r="A48" s="347"/>
      <c r="B48" s="348"/>
      <c r="C48" s="348"/>
      <c r="D48" s="348"/>
      <c r="E48" s="349"/>
      <c r="F48" s="348"/>
      <c r="G48" s="348"/>
      <c r="H48" s="356"/>
      <c r="I48" s="351"/>
      <c r="J48" s="352"/>
      <c r="K48" s="353"/>
      <c r="L48" s="354"/>
      <c r="M48" s="348"/>
      <c r="N48" s="348"/>
      <c r="O48" s="7"/>
      <c r="P48" s="7"/>
      <c r="Q48" s="7"/>
    </row>
    <row r="49" spans="1:17" s="11" customFormat="1" ht="51" x14ac:dyDescent="0.25">
      <c r="A49" s="54">
        <v>1</v>
      </c>
      <c r="B49" s="289" t="s">
        <v>45</v>
      </c>
      <c r="C49" s="54" t="s">
        <v>46</v>
      </c>
      <c r="D49" s="309">
        <v>29200</v>
      </c>
      <c r="E49" s="311"/>
      <c r="F49" s="310">
        <v>0.08</v>
      </c>
      <c r="G49" s="55"/>
      <c r="H49" s="56"/>
      <c r="I49" s="57"/>
      <c r="J49" s="58"/>
      <c r="K49" s="59"/>
      <c r="L49" s="51"/>
      <c r="M49" s="52"/>
      <c r="N49" s="52"/>
      <c r="O49" s="7"/>
      <c r="P49" s="7"/>
      <c r="Q49" s="7"/>
    </row>
    <row r="50" spans="1:17" s="11" customFormat="1" ht="51" x14ac:dyDescent="0.25">
      <c r="A50" s="45">
        <v>2</v>
      </c>
      <c r="B50" s="288" t="s">
        <v>47</v>
      </c>
      <c r="C50" s="45" t="s">
        <v>48</v>
      </c>
      <c r="D50" s="281">
        <v>43800</v>
      </c>
      <c r="E50" s="312"/>
      <c r="F50" s="305">
        <v>0.08</v>
      </c>
      <c r="G50" s="46"/>
      <c r="H50" s="60"/>
      <c r="I50" s="61"/>
      <c r="J50" s="62"/>
      <c r="K50" s="63"/>
      <c r="L50" s="51"/>
      <c r="M50" s="52"/>
      <c r="N50" s="52"/>
      <c r="O50" s="7"/>
      <c r="P50" s="7"/>
      <c r="Q50" s="7"/>
    </row>
    <row r="51" spans="1:17" s="11" customFormat="1" ht="37.5" customHeight="1" thickBot="1" x14ac:dyDescent="0.3">
      <c r="A51" s="45">
        <v>3</v>
      </c>
      <c r="B51" s="288" t="s">
        <v>49</v>
      </c>
      <c r="C51" s="45" t="s">
        <v>46</v>
      </c>
      <c r="D51" s="281">
        <v>7300</v>
      </c>
      <c r="E51" s="313"/>
      <c r="F51" s="305">
        <v>0.08</v>
      </c>
      <c r="G51" s="46"/>
      <c r="H51" s="60"/>
      <c r="I51" s="61"/>
      <c r="J51" s="62"/>
      <c r="K51" s="63"/>
      <c r="L51" s="51"/>
      <c r="M51" s="52"/>
      <c r="N51" s="52"/>
      <c r="O51" s="7"/>
      <c r="P51" s="7"/>
      <c r="Q51" s="7"/>
    </row>
    <row r="52" spans="1:17" s="11" customFormat="1" ht="15.75" thickBot="1" x14ac:dyDescent="0.3">
      <c r="A52" s="64"/>
      <c r="B52" s="65"/>
      <c r="C52" s="64"/>
      <c r="D52" s="64"/>
      <c r="E52" s="66"/>
      <c r="F52" s="66"/>
      <c r="G52" s="66"/>
      <c r="H52" s="278" t="s">
        <v>50</v>
      </c>
      <c r="I52" s="48"/>
      <c r="J52" s="49"/>
      <c r="K52" s="50"/>
      <c r="L52" s="6"/>
      <c r="M52" s="6"/>
      <c r="N52" s="6"/>
      <c r="O52" s="7"/>
      <c r="P52" s="7"/>
      <c r="Q52" s="7"/>
    </row>
    <row r="53" spans="1:17" x14ac:dyDescent="0.25">
      <c r="A53" s="23"/>
      <c r="B53" s="37"/>
      <c r="C53" s="23"/>
      <c r="D53" s="23"/>
      <c r="E53" s="67"/>
      <c r="F53" s="67"/>
      <c r="G53" s="67"/>
      <c r="H53" s="68"/>
      <c r="I53" s="68"/>
      <c r="J53" s="6"/>
      <c r="K53" s="6"/>
      <c r="L53" s="6"/>
      <c r="M53" s="6"/>
      <c r="N53" s="6"/>
      <c r="O53" s="7"/>
      <c r="P53" s="7"/>
      <c r="Q53" s="7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  <c r="Q54" s="7"/>
    </row>
    <row r="55" spans="1:17" x14ac:dyDescent="0.25">
      <c r="A55" s="1" t="s">
        <v>51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7"/>
      <c r="Q55" s="7"/>
    </row>
    <row r="56" spans="1:17" x14ac:dyDescent="0.25">
      <c r="A56" s="1" t="s">
        <v>130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</row>
    <row r="57" spans="1:17" ht="26.25" customHeight="1" x14ac:dyDescent="0.25">
      <c r="A57" s="41" t="s">
        <v>52</v>
      </c>
      <c r="B57" s="69" t="s">
        <v>53</v>
      </c>
      <c r="C57" s="42" t="s">
        <v>54</v>
      </c>
      <c r="D57" s="43" t="s">
        <v>55</v>
      </c>
      <c r="E57" s="44" t="s">
        <v>56</v>
      </c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7"/>
    </row>
    <row r="58" spans="1:17" ht="25.5" x14ac:dyDescent="0.25">
      <c r="A58" s="70">
        <v>1</v>
      </c>
      <c r="B58" s="71" t="s">
        <v>134</v>
      </c>
      <c r="C58" s="72"/>
      <c r="D58" s="73"/>
      <c r="E58" s="74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</row>
    <row r="59" spans="1:17" ht="25.5" customHeight="1" x14ac:dyDescent="0.25">
      <c r="A59" s="45">
        <v>2</v>
      </c>
      <c r="B59" s="71" t="s">
        <v>135</v>
      </c>
      <c r="C59" s="75"/>
      <c r="D59" s="76"/>
      <c r="E59" s="77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</row>
    <row r="60" spans="1:17" ht="25.5" x14ac:dyDescent="0.25">
      <c r="A60" s="70">
        <v>3</v>
      </c>
      <c r="B60" s="71" t="s">
        <v>136</v>
      </c>
      <c r="C60" s="72"/>
      <c r="D60" s="78"/>
      <c r="E60" s="74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</row>
    <row r="61" spans="1:17" ht="25.5" x14ac:dyDescent="0.25">
      <c r="A61" s="45">
        <v>4</v>
      </c>
      <c r="B61" s="71" t="s">
        <v>137</v>
      </c>
      <c r="C61" s="75"/>
      <c r="D61" s="79"/>
      <c r="E61" s="77"/>
      <c r="F61" s="6"/>
      <c r="G61" s="6"/>
      <c r="H61" s="6"/>
      <c r="I61" s="6"/>
      <c r="J61" s="6"/>
      <c r="K61" s="6"/>
      <c r="L61" s="6"/>
      <c r="M61" s="6"/>
      <c r="N61" s="6"/>
      <c r="O61" s="7"/>
      <c r="P61" s="7"/>
      <c r="Q61" s="7"/>
    </row>
    <row r="62" spans="1:17" x14ac:dyDescent="0.25">
      <c r="A62" s="80"/>
      <c r="B62" s="81" t="s">
        <v>57</v>
      </c>
      <c r="C62" s="82"/>
      <c r="D62" s="83"/>
      <c r="E62" s="84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7"/>
    </row>
    <row r="63" spans="1:17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5">
      <c r="A66" s="7"/>
      <c r="B66" s="1"/>
      <c r="C66" s="8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5">
      <c r="A67" s="7"/>
      <c r="B67" s="7" t="s">
        <v>161</v>
      </c>
      <c r="C67" s="7"/>
      <c r="D67" s="7"/>
      <c r="E67" s="7"/>
      <c r="F67" s="7" t="s">
        <v>162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5">
      <c r="A68" s="7"/>
      <c r="B68" s="7" t="s">
        <v>153</v>
      </c>
      <c r="C68" s="7"/>
      <c r="D68" s="7"/>
      <c r="E68" s="7"/>
      <c r="F68" s="7" t="s">
        <v>154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</sheetData>
  <mergeCells count="113">
    <mergeCell ref="I39:I40"/>
    <mergeCell ref="J39:J40"/>
    <mergeCell ref="K39:K40"/>
    <mergeCell ref="L39:L40"/>
    <mergeCell ref="M39:M40"/>
    <mergeCell ref="N39:N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A34:H34"/>
    <mergeCell ref="A37:E37"/>
    <mergeCell ref="A39:A40"/>
    <mergeCell ref="B39:B40"/>
    <mergeCell ref="C39:C40"/>
    <mergeCell ref="D39:D40"/>
    <mergeCell ref="E39:E40"/>
    <mergeCell ref="F39:F40"/>
    <mergeCell ref="G39:G40"/>
    <mergeCell ref="H39:H40"/>
    <mergeCell ref="J28:J29"/>
    <mergeCell ref="K28:K29"/>
    <mergeCell ref="L28:L29"/>
    <mergeCell ref="M28:M29"/>
    <mergeCell ref="N28:N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25:F25"/>
    <mergeCell ref="A28:A29"/>
    <mergeCell ref="C28:C29"/>
    <mergeCell ref="D28:D29"/>
    <mergeCell ref="E28:E29"/>
    <mergeCell ref="F28:F29"/>
    <mergeCell ref="G28:G29"/>
    <mergeCell ref="H28:H29"/>
    <mergeCell ref="I28:I29"/>
    <mergeCell ref="L14:L15"/>
    <mergeCell ref="M14:M15"/>
    <mergeCell ref="N14:N15"/>
    <mergeCell ref="A19:B19"/>
    <mergeCell ref="A21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13:F13"/>
    <mergeCell ref="A14:A15"/>
    <mergeCell ref="B14:B15"/>
    <mergeCell ref="C14:C15"/>
    <mergeCell ref="D14:D15"/>
    <mergeCell ref="E14:E15"/>
    <mergeCell ref="F14:F15"/>
    <mergeCell ref="J14:J15"/>
    <mergeCell ref="K14:K15"/>
    <mergeCell ref="L9:L10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4:K4"/>
    <mergeCell ref="A5:B5"/>
    <mergeCell ref="A7:K7"/>
    <mergeCell ref="A9:A10"/>
    <mergeCell ref="B9:B10"/>
    <mergeCell ref="C9:C10"/>
    <mergeCell ref="D9:D10"/>
    <mergeCell ref="H9:H10"/>
    <mergeCell ref="I9:I10"/>
    <mergeCell ref="J9:J10"/>
    <mergeCell ref="K9:K10"/>
  </mergeCells>
  <pageMargins left="0.7" right="0.7" top="0.75" bottom="0.75" header="0.511811023622047" footer="0.511811023622047"/>
  <pageSetup paperSize="9" scale="40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7"/>
  <sheetViews>
    <sheetView topLeftCell="A22" zoomScaleNormal="100" workbookViewId="0">
      <selection activeCell="Q27" sqref="Q27"/>
    </sheetView>
  </sheetViews>
  <sheetFormatPr defaultColWidth="8.7109375" defaultRowHeight="15" x14ac:dyDescent="0.25"/>
  <cols>
    <col min="2" max="2" width="53.7109375" customWidth="1"/>
    <col min="3" max="3" width="11.42578125" customWidth="1"/>
    <col min="4" max="4" width="10.85546875" customWidth="1"/>
    <col min="5" max="5" width="12" customWidth="1"/>
    <col min="6" max="6" width="10.140625" customWidth="1"/>
    <col min="8" max="8" width="10.85546875" customWidth="1"/>
    <col min="9" max="9" width="10" customWidth="1"/>
    <col min="10" max="10" width="11" customWidth="1"/>
    <col min="11" max="11" width="11.28515625" customWidth="1"/>
    <col min="12" max="12" width="13.7109375" customWidth="1"/>
    <col min="13" max="13" width="11" customWidth="1"/>
  </cols>
  <sheetData>
    <row r="1" spans="1:22" x14ac:dyDescent="0.25">
      <c r="A1" s="86" t="s">
        <v>150</v>
      </c>
    </row>
    <row r="3" spans="1:22" ht="15.75" x14ac:dyDescent="0.25">
      <c r="A3" s="359" t="s">
        <v>148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108"/>
      <c r="Q3" s="108"/>
      <c r="R3" s="108"/>
      <c r="S3" s="108"/>
      <c r="T3" s="108"/>
      <c r="U3" s="108"/>
      <c r="V3" s="108"/>
    </row>
    <row r="4" spans="1:22" x14ac:dyDescent="0.25">
      <c r="A4" s="109" t="s">
        <v>58</v>
      </c>
    </row>
    <row r="5" spans="1:22" x14ac:dyDescent="0.2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08"/>
      <c r="Q5" s="108"/>
      <c r="R5" s="108"/>
      <c r="S5" s="108"/>
      <c r="T5" s="108"/>
      <c r="U5" s="108"/>
      <c r="V5" s="108"/>
    </row>
    <row r="6" spans="1:22" x14ac:dyDescent="0.25">
      <c r="A6" s="3" t="s">
        <v>2</v>
      </c>
      <c r="P6" s="108"/>
      <c r="Q6" s="108"/>
      <c r="R6" s="108"/>
      <c r="S6" s="108"/>
      <c r="T6" s="108"/>
      <c r="U6" s="108"/>
      <c r="V6" s="108"/>
    </row>
    <row r="7" spans="1:22" ht="15.75" thickBot="1" x14ac:dyDescent="0.3">
      <c r="A7" s="3" t="s">
        <v>96</v>
      </c>
      <c r="P7" s="108"/>
      <c r="Q7" s="108"/>
      <c r="R7" s="108"/>
      <c r="S7" s="108"/>
      <c r="T7" s="108"/>
      <c r="U7" s="108"/>
      <c r="V7" s="108"/>
    </row>
    <row r="8" spans="1:22" ht="13.9" customHeight="1" thickBot="1" x14ac:dyDescent="0.3">
      <c r="A8" s="357" t="s">
        <v>3</v>
      </c>
      <c r="B8" s="357" t="s">
        <v>4</v>
      </c>
      <c r="C8" s="357" t="s">
        <v>60</v>
      </c>
      <c r="D8" s="357" t="s">
        <v>80</v>
      </c>
      <c r="E8" s="357" t="s">
        <v>91</v>
      </c>
      <c r="F8" s="357" t="s">
        <v>90</v>
      </c>
      <c r="G8" s="357" t="s">
        <v>75</v>
      </c>
      <c r="H8" s="357" t="s">
        <v>26</v>
      </c>
      <c r="I8" s="357" t="s">
        <v>27</v>
      </c>
      <c r="J8" s="360" t="s">
        <v>11</v>
      </c>
      <c r="K8" s="360" t="s">
        <v>12</v>
      </c>
      <c r="L8" s="360" t="s">
        <v>89</v>
      </c>
      <c r="M8" s="357" t="s">
        <v>164</v>
      </c>
      <c r="N8" s="357" t="s">
        <v>14</v>
      </c>
      <c r="O8" s="357" t="s">
        <v>15</v>
      </c>
      <c r="P8" s="108"/>
      <c r="Q8" s="108"/>
      <c r="R8" s="108"/>
      <c r="S8" s="108"/>
      <c r="T8" s="108"/>
      <c r="U8" s="108"/>
      <c r="V8" s="108"/>
    </row>
    <row r="9" spans="1:22" ht="30.75" customHeight="1" x14ac:dyDescent="0.25">
      <c r="A9" s="357"/>
      <c r="B9" s="357"/>
      <c r="C9" s="357"/>
      <c r="D9" s="357"/>
      <c r="E9" s="357"/>
      <c r="F9" s="357"/>
      <c r="G9" s="357"/>
      <c r="H9" s="357"/>
      <c r="I9" s="357"/>
      <c r="J9" s="360"/>
      <c r="K9" s="360"/>
      <c r="L9" s="360"/>
      <c r="M9" s="357"/>
      <c r="N9" s="357"/>
      <c r="O9" s="357"/>
      <c r="P9" s="108"/>
      <c r="Q9" s="108"/>
      <c r="R9" s="108"/>
      <c r="S9" s="108"/>
      <c r="T9" s="108"/>
      <c r="U9" s="108"/>
      <c r="V9" s="108"/>
    </row>
    <row r="10" spans="1:22" ht="15.75" thickBot="1" x14ac:dyDescent="0.3">
      <c r="A10" s="153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154">
        <v>9</v>
      </c>
      <c r="J10" s="155">
        <v>10</v>
      </c>
      <c r="K10" s="155">
        <v>11</v>
      </c>
      <c r="L10" s="155">
        <v>12</v>
      </c>
      <c r="M10" s="154">
        <v>13</v>
      </c>
      <c r="N10" s="154">
        <v>14</v>
      </c>
      <c r="O10" s="154">
        <v>15</v>
      </c>
      <c r="P10" s="108"/>
      <c r="Q10" s="108"/>
      <c r="R10" s="108"/>
      <c r="S10" s="108"/>
      <c r="T10" s="108"/>
      <c r="U10" s="108"/>
      <c r="V10" s="108"/>
    </row>
    <row r="11" spans="1:22" ht="39" thickBot="1" x14ac:dyDescent="0.3">
      <c r="A11" s="358"/>
      <c r="B11" s="358"/>
      <c r="C11" s="358"/>
      <c r="D11" s="358"/>
      <c r="E11" s="358"/>
      <c r="F11" s="358"/>
      <c r="G11" s="358"/>
      <c r="H11" s="180" t="s">
        <v>82</v>
      </c>
      <c r="I11" s="180" t="s">
        <v>83</v>
      </c>
      <c r="J11" s="181" t="s">
        <v>17</v>
      </c>
      <c r="K11" s="181" t="s">
        <v>85</v>
      </c>
      <c r="L11" s="181" t="s">
        <v>84</v>
      </c>
      <c r="M11" s="182"/>
      <c r="N11" s="183"/>
      <c r="O11" s="183"/>
      <c r="P11" s="108"/>
      <c r="Q11" s="108"/>
      <c r="R11" s="108"/>
      <c r="S11" s="108"/>
      <c r="T11" s="108"/>
      <c r="U11" s="108"/>
      <c r="V11" s="108"/>
    </row>
    <row r="12" spans="1:22" ht="117" customHeight="1" x14ac:dyDescent="0.25">
      <c r="A12" s="167">
        <v>1</v>
      </c>
      <c r="B12" s="290" t="s">
        <v>138</v>
      </c>
      <c r="C12" s="167" t="s">
        <v>76</v>
      </c>
      <c r="D12" s="282">
        <v>240</v>
      </c>
      <c r="E12" s="299"/>
      <c r="F12" s="301"/>
      <c r="G12" s="300">
        <v>0.08</v>
      </c>
      <c r="H12" s="185"/>
      <c r="I12" s="185"/>
      <c r="J12" s="186"/>
      <c r="K12" s="187"/>
      <c r="L12" s="187"/>
      <c r="M12" s="167"/>
      <c r="N12" s="167"/>
      <c r="O12" s="184"/>
      <c r="Q12" s="108"/>
      <c r="R12" s="108"/>
      <c r="S12" s="108"/>
      <c r="T12" s="108"/>
      <c r="U12" s="108"/>
      <c r="V12" s="108"/>
    </row>
    <row r="13" spans="1:22" ht="34.5" customHeight="1" thickBot="1" x14ac:dyDescent="0.3">
      <c r="A13" s="167">
        <v>2</v>
      </c>
      <c r="B13" s="288" t="s">
        <v>77</v>
      </c>
      <c r="C13" s="167" t="s">
        <v>67</v>
      </c>
      <c r="D13" s="283">
        <v>800</v>
      </c>
      <c r="E13" s="299"/>
      <c r="F13" s="302"/>
      <c r="G13" s="300">
        <v>0.08</v>
      </c>
      <c r="H13" s="185"/>
      <c r="I13" s="185"/>
      <c r="J13" s="186"/>
      <c r="K13" s="187"/>
      <c r="L13" s="187"/>
      <c r="M13" s="167"/>
      <c r="N13" s="167"/>
      <c r="O13" s="167"/>
      <c r="P13" s="108"/>
      <c r="Q13" s="108"/>
      <c r="R13" s="108"/>
      <c r="S13" s="108"/>
      <c r="T13" s="108"/>
      <c r="U13" s="108"/>
      <c r="V13" s="108"/>
    </row>
    <row r="14" spans="1:22" ht="15.75" thickBot="1" x14ac:dyDescent="0.3">
      <c r="A14" s="157"/>
      <c r="B14" s="158"/>
      <c r="C14" s="157"/>
      <c r="D14" s="157"/>
      <c r="E14" s="157"/>
      <c r="F14" s="157"/>
      <c r="G14" s="159"/>
      <c r="H14" s="160"/>
      <c r="I14" s="156" t="s">
        <v>50</v>
      </c>
      <c r="J14" s="161"/>
      <c r="K14" s="161"/>
      <c r="L14" s="161"/>
      <c r="M14" s="157"/>
      <c r="N14" s="157"/>
      <c r="O14" s="157"/>
      <c r="P14" s="108"/>
      <c r="Q14" s="108"/>
      <c r="R14" s="108"/>
      <c r="S14" s="108"/>
      <c r="T14" s="108"/>
      <c r="U14" s="108"/>
      <c r="V14" s="108"/>
    </row>
    <row r="15" spans="1:22" x14ac:dyDescent="0.25">
      <c r="A15" s="157"/>
      <c r="B15" s="158"/>
      <c r="C15" s="157"/>
      <c r="D15" s="157"/>
      <c r="E15" s="157"/>
      <c r="F15" s="157"/>
      <c r="G15" s="159"/>
      <c r="H15" s="160"/>
      <c r="I15" s="160"/>
      <c r="J15" s="198"/>
      <c r="K15" s="198"/>
      <c r="L15" s="198"/>
      <c r="M15" s="199"/>
      <c r="N15" s="157"/>
      <c r="O15" s="157"/>
      <c r="P15" s="108"/>
      <c r="Q15" s="108"/>
      <c r="R15" s="108"/>
      <c r="S15" s="108"/>
      <c r="T15" s="108"/>
      <c r="U15" s="108"/>
      <c r="V15" s="108"/>
    </row>
    <row r="16" spans="1:22" x14ac:dyDescent="0.25">
      <c r="A16" s="162" t="s">
        <v>22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5">
      <c r="A17" s="162" t="s">
        <v>123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x14ac:dyDescent="0.25">
      <c r="A18" s="162" t="s">
        <v>78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x14ac:dyDescent="0.25">
      <c r="A19" s="162" t="s">
        <v>79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x14ac:dyDescent="0.25">
      <c r="A20" s="163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x14ac:dyDescent="0.25">
      <c r="A21" s="197" t="s">
        <v>23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08"/>
      <c r="Q21" s="108"/>
      <c r="R21" s="108"/>
      <c r="S21" s="108"/>
      <c r="T21" s="108"/>
      <c r="U21" s="108"/>
      <c r="V21" s="108"/>
    </row>
    <row r="22" spans="1:22" x14ac:dyDescent="0.25">
      <c r="A22" s="197" t="s">
        <v>95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08"/>
      <c r="Q22" s="108"/>
      <c r="R22" s="108"/>
      <c r="S22" s="108"/>
      <c r="T22" s="108"/>
      <c r="U22" s="108"/>
      <c r="V22" s="108"/>
    </row>
    <row r="23" spans="1:22" ht="36.75" customHeight="1" x14ac:dyDescent="0.25">
      <c r="A23" s="165" t="s">
        <v>3</v>
      </c>
      <c r="B23" s="188" t="s">
        <v>93</v>
      </c>
      <c r="C23" s="188" t="s">
        <v>92</v>
      </c>
      <c r="D23" s="166" t="s">
        <v>68</v>
      </c>
      <c r="E23" s="166" t="s">
        <v>69</v>
      </c>
      <c r="F23" s="166" t="s">
        <v>75</v>
      </c>
      <c r="G23" s="166" t="s">
        <v>26</v>
      </c>
      <c r="H23" s="166" t="s">
        <v>27</v>
      </c>
      <c r="I23" s="191" t="s">
        <v>11</v>
      </c>
      <c r="J23" s="190" t="s">
        <v>12</v>
      </c>
      <c r="K23" s="190" t="s">
        <v>89</v>
      </c>
      <c r="L23" s="166" t="s">
        <v>164</v>
      </c>
      <c r="M23" s="166" t="s">
        <v>14</v>
      </c>
      <c r="N23" s="166" t="s">
        <v>86</v>
      </c>
      <c r="P23" s="108"/>
      <c r="Q23" s="108"/>
      <c r="R23" s="108"/>
      <c r="S23" s="108"/>
      <c r="T23" s="108"/>
      <c r="U23" s="108"/>
      <c r="V23" s="108"/>
    </row>
    <row r="24" spans="1:22" ht="15.75" thickBot="1" x14ac:dyDescent="0.3">
      <c r="A24" s="179">
        <v>1</v>
      </c>
      <c r="B24" s="179">
        <v>2</v>
      </c>
      <c r="C24" s="179">
        <v>3</v>
      </c>
      <c r="D24" s="179">
        <v>4</v>
      </c>
      <c r="E24" s="303">
        <v>5</v>
      </c>
      <c r="F24" s="179">
        <v>6</v>
      </c>
      <c r="G24" s="179">
        <v>7</v>
      </c>
      <c r="H24" s="179">
        <v>8</v>
      </c>
      <c r="I24" s="192">
        <v>9</v>
      </c>
      <c r="J24" s="171">
        <v>10</v>
      </c>
      <c r="K24" s="171">
        <v>11</v>
      </c>
      <c r="L24" s="196">
        <v>12</v>
      </c>
      <c r="M24" s="179">
        <v>13</v>
      </c>
      <c r="N24" s="166">
        <v>14</v>
      </c>
      <c r="O24" s="189"/>
      <c r="P24" s="108"/>
      <c r="Q24" s="108"/>
      <c r="R24" s="108"/>
      <c r="S24" s="108"/>
      <c r="T24" s="108"/>
      <c r="U24" s="108"/>
      <c r="V24" s="108"/>
    </row>
    <row r="25" spans="1:22" ht="25.5" customHeight="1" thickBot="1" x14ac:dyDescent="0.3">
      <c r="A25" s="167">
        <v>1</v>
      </c>
      <c r="B25" s="288" t="s">
        <v>81</v>
      </c>
      <c r="C25" s="167" t="s">
        <v>40</v>
      </c>
      <c r="D25" s="299">
        <v>1460</v>
      </c>
      <c r="E25" s="304"/>
      <c r="F25" s="300">
        <v>0.08</v>
      </c>
      <c r="G25" s="167"/>
      <c r="H25" s="185"/>
      <c r="I25" s="193"/>
      <c r="J25" s="194"/>
      <c r="K25" s="194"/>
      <c r="L25" s="195"/>
      <c r="M25" s="195"/>
      <c r="N25" s="168"/>
      <c r="P25" s="108"/>
      <c r="Q25" s="108"/>
      <c r="R25" s="108"/>
      <c r="S25" s="108"/>
      <c r="T25" s="108"/>
      <c r="U25" s="108"/>
      <c r="V25" s="108"/>
    </row>
    <row r="26" spans="1:22" ht="15.75" thickBot="1" x14ac:dyDescent="0.3">
      <c r="A26" s="108"/>
      <c r="B26" s="108"/>
      <c r="C26" s="108"/>
      <c r="D26" s="108"/>
      <c r="E26" s="108"/>
      <c r="F26" s="108"/>
      <c r="G26" s="108"/>
      <c r="H26" s="156" t="s">
        <v>50</v>
      </c>
      <c r="I26" s="161"/>
      <c r="J26" s="161"/>
      <c r="K26" s="161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5">
      <c r="A27" s="108" t="s">
        <v>23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x14ac:dyDescent="0.25">
      <c r="A28" s="1" t="s">
        <v>94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ht="23.25" thickBot="1" x14ac:dyDescent="0.3">
      <c r="A29" s="41" t="s">
        <v>3</v>
      </c>
      <c r="B29" s="169" t="s">
        <v>53</v>
      </c>
      <c r="C29" s="272" t="s">
        <v>11</v>
      </c>
      <c r="D29" s="273" t="s">
        <v>12</v>
      </c>
      <c r="E29" s="273" t="s">
        <v>89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ht="48" customHeight="1" x14ac:dyDescent="0.25">
      <c r="A30" s="168">
        <v>1</v>
      </c>
      <c r="B30" s="291" t="s">
        <v>87</v>
      </c>
      <c r="C30" s="274"/>
      <c r="D30" s="275"/>
      <c r="E30" s="276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9.5" customHeight="1" x14ac:dyDescent="0.25">
      <c r="A31" s="167">
        <v>2</v>
      </c>
      <c r="B31" s="291" t="s">
        <v>74</v>
      </c>
      <c r="C31" s="170"/>
      <c r="D31" s="171"/>
      <c r="E31" s="172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5.75" thickBot="1" x14ac:dyDescent="0.3">
      <c r="A32" s="173"/>
      <c r="B32" s="174" t="s">
        <v>57</v>
      </c>
      <c r="C32" s="175"/>
      <c r="D32" s="176"/>
      <c r="E32" s="177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6" spans="1:22" x14ac:dyDescent="0.25">
      <c r="B36" t="s">
        <v>159</v>
      </c>
      <c r="E36" t="s">
        <v>160</v>
      </c>
    </row>
    <row r="37" spans="1:22" x14ac:dyDescent="0.25">
      <c r="B37" t="s">
        <v>153</v>
      </c>
      <c r="E37" t="s">
        <v>154</v>
      </c>
    </row>
  </sheetData>
  <mergeCells count="17">
    <mergeCell ref="M8:M9"/>
    <mergeCell ref="N8:N9"/>
    <mergeCell ref="O8:O9"/>
    <mergeCell ref="A11:G11"/>
    <mergeCell ref="A3:O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" right="0.7" top="0.75" bottom="0.75" header="0.511811023622047" footer="0.511811023622047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zoomScaleNormal="100" workbookViewId="0">
      <selection activeCell="H22" sqref="H22"/>
    </sheetView>
  </sheetViews>
  <sheetFormatPr defaultColWidth="11.5703125" defaultRowHeight="15" x14ac:dyDescent="0.25"/>
  <cols>
    <col min="2" max="2" width="28.5703125" customWidth="1"/>
    <col min="3" max="4" width="15" customWidth="1"/>
    <col min="7" max="7" width="12.28515625" customWidth="1"/>
    <col min="8" max="8" width="13.5703125" customWidth="1"/>
    <col min="9" max="10" width="12.42578125" customWidth="1"/>
    <col min="11" max="11" width="12.28515625" customWidth="1"/>
    <col min="14" max="14" width="13.7109375" customWidth="1"/>
    <col min="15" max="16" width="11.5703125" hidden="1"/>
  </cols>
  <sheetData>
    <row r="1" spans="1:16" x14ac:dyDescent="0.25">
      <c r="A1" s="86" t="s">
        <v>150</v>
      </c>
    </row>
    <row r="3" spans="1:16" ht="15.75" x14ac:dyDescent="0.25">
      <c r="A3" s="316" t="s">
        <v>97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6" x14ac:dyDescent="0.25">
      <c r="A4" s="328" t="s">
        <v>58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6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x14ac:dyDescent="0.25">
      <c r="A6" s="1" t="s">
        <v>2</v>
      </c>
    </row>
    <row r="7" spans="1:16" ht="15.75" thickBot="1" x14ac:dyDescent="0.3">
      <c r="A7" s="1" t="s">
        <v>96</v>
      </c>
    </row>
    <row r="8" spans="1:16" ht="13.5" customHeight="1" thickBot="1" x14ac:dyDescent="0.3">
      <c r="A8" s="361" t="s">
        <v>3</v>
      </c>
      <c r="B8" s="361" t="s">
        <v>59</v>
      </c>
      <c r="C8" s="361" t="s">
        <v>60</v>
      </c>
      <c r="D8" s="361" t="s">
        <v>124</v>
      </c>
      <c r="E8" s="361" t="s">
        <v>24</v>
      </c>
      <c r="F8" s="361" t="s">
        <v>25</v>
      </c>
      <c r="G8" s="361" t="s">
        <v>26</v>
      </c>
      <c r="H8" s="363" t="s">
        <v>27</v>
      </c>
      <c r="I8" s="365" t="s">
        <v>11</v>
      </c>
      <c r="J8" s="365" t="s">
        <v>12</v>
      </c>
      <c r="K8" s="365" t="s">
        <v>13</v>
      </c>
      <c r="L8" s="366" t="s">
        <v>164</v>
      </c>
      <c r="M8" s="362" t="s">
        <v>14</v>
      </c>
      <c r="N8" s="362" t="s">
        <v>15</v>
      </c>
    </row>
    <row r="9" spans="1:16" ht="27" customHeight="1" thickBot="1" x14ac:dyDescent="0.3">
      <c r="A9" s="361"/>
      <c r="B9" s="361"/>
      <c r="C9" s="361"/>
      <c r="D9" s="361"/>
      <c r="E9" s="361"/>
      <c r="F9" s="361"/>
      <c r="G9" s="362"/>
      <c r="H9" s="364"/>
      <c r="I9" s="365"/>
      <c r="J9" s="365"/>
      <c r="K9" s="365"/>
      <c r="L9" s="366"/>
      <c r="M9" s="362"/>
      <c r="N9" s="362"/>
    </row>
    <row r="10" spans="1:16" ht="15.75" thickBot="1" x14ac:dyDescent="0.3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8">
        <v>8</v>
      </c>
      <c r="I10" s="202">
        <v>9</v>
      </c>
      <c r="J10" s="203">
        <v>10</v>
      </c>
      <c r="K10" s="204">
        <v>11</v>
      </c>
      <c r="L10" s="205">
        <v>12</v>
      </c>
      <c r="M10" s="206">
        <v>13</v>
      </c>
      <c r="N10" s="207">
        <v>14</v>
      </c>
    </row>
    <row r="11" spans="1:16" ht="41.25" customHeight="1" thickBot="1" x14ac:dyDescent="0.3">
      <c r="A11" s="361"/>
      <c r="B11" s="361"/>
      <c r="C11" s="361"/>
      <c r="D11" s="361"/>
      <c r="E11" s="361"/>
      <c r="F11" s="361"/>
      <c r="G11" s="200" t="s">
        <v>17</v>
      </c>
      <c r="H11" s="201" t="s">
        <v>18</v>
      </c>
      <c r="I11" s="90" t="s">
        <v>19</v>
      </c>
      <c r="J11" s="91" t="s">
        <v>20</v>
      </c>
      <c r="K11" s="92" t="s">
        <v>21</v>
      </c>
      <c r="L11" s="93"/>
      <c r="M11" s="89"/>
      <c r="N11" s="89"/>
    </row>
    <row r="12" spans="1:16" ht="13.5" customHeight="1" x14ac:dyDescent="0.25">
      <c r="A12" s="322">
        <v>2</v>
      </c>
      <c r="B12" s="319" t="s">
        <v>98</v>
      </c>
      <c r="C12" s="322" t="s">
        <v>61</v>
      </c>
      <c r="D12" s="367">
        <v>14000</v>
      </c>
      <c r="E12" s="341"/>
      <c r="F12" s="343">
        <v>0.08</v>
      </c>
      <c r="G12" s="322"/>
      <c r="H12" s="344"/>
      <c r="I12" s="338"/>
      <c r="J12" s="338"/>
      <c r="K12" s="338"/>
      <c r="L12" s="368"/>
      <c r="M12" s="322"/>
      <c r="N12" s="322"/>
    </row>
    <row r="13" spans="1:16" x14ac:dyDescent="0.25">
      <c r="A13" s="322"/>
      <c r="B13" s="319"/>
      <c r="C13" s="322"/>
      <c r="D13" s="367"/>
      <c r="E13" s="341"/>
      <c r="F13" s="322"/>
      <c r="G13" s="322"/>
      <c r="H13" s="344"/>
      <c r="I13" s="338"/>
      <c r="J13" s="338"/>
      <c r="K13" s="338"/>
      <c r="L13" s="368"/>
      <c r="M13" s="322"/>
      <c r="N13" s="322"/>
    </row>
    <row r="14" spans="1:16" ht="76.5" customHeight="1" x14ac:dyDescent="0.25">
      <c r="A14" s="322"/>
      <c r="B14" s="319"/>
      <c r="C14" s="322"/>
      <c r="D14" s="367"/>
      <c r="E14" s="341"/>
      <c r="F14" s="322"/>
      <c r="G14" s="322"/>
      <c r="H14" s="344"/>
      <c r="I14" s="338"/>
      <c r="J14" s="338"/>
      <c r="K14" s="338"/>
      <c r="L14" s="368"/>
      <c r="M14" s="322"/>
      <c r="N14" s="322"/>
    </row>
    <row r="15" spans="1:16" x14ac:dyDescent="0.25">
      <c r="A15" s="94"/>
      <c r="B15" s="94"/>
      <c r="C15" s="95"/>
      <c r="D15" s="94"/>
      <c r="E15" s="94"/>
      <c r="F15" s="94"/>
      <c r="G15" s="94"/>
      <c r="H15" s="96" t="s">
        <v>50</v>
      </c>
      <c r="I15" s="97"/>
      <c r="J15" s="97"/>
      <c r="K15" s="97"/>
      <c r="L15" s="23"/>
      <c r="M15" s="23"/>
      <c r="N15" s="94"/>
    </row>
    <row r="16" spans="1:16" x14ac:dyDescent="0.25">
      <c r="A16" s="98"/>
    </row>
    <row r="17" spans="1:5" x14ac:dyDescent="0.25">
      <c r="A17" s="98" t="s">
        <v>62</v>
      </c>
      <c r="B17" s="99"/>
      <c r="C17" s="99"/>
    </row>
    <row r="18" spans="1:5" x14ac:dyDescent="0.25">
      <c r="A18" s="98" t="s">
        <v>63</v>
      </c>
      <c r="B18" s="99"/>
      <c r="C18" s="99"/>
    </row>
    <row r="19" spans="1:5" x14ac:dyDescent="0.25">
      <c r="A19" s="98" t="s">
        <v>64</v>
      </c>
      <c r="B19" s="99"/>
      <c r="C19" s="99"/>
    </row>
    <row r="20" spans="1:5" x14ac:dyDescent="0.25">
      <c r="A20" s="100"/>
    </row>
    <row r="21" spans="1:5" x14ac:dyDescent="0.25">
      <c r="B21" s="101"/>
    </row>
    <row r="22" spans="1:5" x14ac:dyDescent="0.25">
      <c r="A22" s="1" t="s">
        <v>65</v>
      </c>
    </row>
    <row r="23" spans="1:5" ht="15.75" thickBot="1" x14ac:dyDescent="0.3">
      <c r="A23" t="s">
        <v>94</v>
      </c>
    </row>
    <row r="24" spans="1:5" ht="15.75" thickBot="1" x14ac:dyDescent="0.3">
      <c r="A24" s="102" t="s">
        <v>52</v>
      </c>
      <c r="B24" s="103" t="s">
        <v>53</v>
      </c>
      <c r="C24" s="365" t="s">
        <v>11</v>
      </c>
      <c r="D24" s="365" t="s">
        <v>12</v>
      </c>
      <c r="E24" s="365" t="s">
        <v>13</v>
      </c>
    </row>
    <row r="25" spans="1:5" ht="44.25" customHeight="1" thickBot="1" x14ac:dyDescent="0.3">
      <c r="A25" s="102">
        <v>1</v>
      </c>
      <c r="B25" s="104" t="s">
        <v>66</v>
      </c>
      <c r="C25" s="369"/>
      <c r="D25" s="369"/>
      <c r="E25" s="369"/>
    </row>
    <row r="26" spans="1:5" ht="21.75" customHeight="1" thickBot="1" x14ac:dyDescent="0.3">
      <c r="A26" s="105"/>
      <c r="B26" s="106" t="s">
        <v>57</v>
      </c>
      <c r="C26" s="208"/>
      <c r="D26" s="209"/>
      <c r="E26" s="210"/>
    </row>
    <row r="30" spans="1:5" x14ac:dyDescent="0.25">
      <c r="B30" t="s">
        <v>157</v>
      </c>
      <c r="E30" t="s">
        <v>158</v>
      </c>
    </row>
    <row r="31" spans="1:5" x14ac:dyDescent="0.25">
      <c r="B31" t="s">
        <v>153</v>
      </c>
      <c r="E31" t="s">
        <v>154</v>
      </c>
    </row>
  </sheetData>
  <mergeCells count="34">
    <mergeCell ref="L12:L14"/>
    <mergeCell ref="M12:M14"/>
    <mergeCell ref="N12:N14"/>
    <mergeCell ref="C24:C25"/>
    <mergeCell ref="D24:D25"/>
    <mergeCell ref="E24:E25"/>
    <mergeCell ref="G12:G14"/>
    <mergeCell ref="H12:H14"/>
    <mergeCell ref="I12:I14"/>
    <mergeCell ref="J12:J14"/>
    <mergeCell ref="K12:K14"/>
    <mergeCell ref="A11:F11"/>
    <mergeCell ref="A12:A14"/>
    <mergeCell ref="B12:B14"/>
    <mergeCell ref="C12:C14"/>
    <mergeCell ref="D12:D14"/>
    <mergeCell ref="E12:E14"/>
    <mergeCell ref="F12:F14"/>
    <mergeCell ref="A3:P3"/>
    <mergeCell ref="A4:N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ageMargins left="0.78749999999999998" right="0.78749999999999998" top="1.05277777777778" bottom="1.05277777777778" header="0.78749999999999998" footer="0.78749999999999998"/>
  <pageSetup paperSize="9" scale="66" orientation="landscape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73D3C-EA91-46A9-97E3-9081D22BAB37}">
  <sheetPr>
    <pageSetUpPr fitToPage="1"/>
  </sheetPr>
  <dimension ref="A1:V33"/>
  <sheetViews>
    <sheetView tabSelected="1" zoomScale="90" zoomScaleNormal="90" workbookViewId="0">
      <selection activeCell="H24" sqref="H24"/>
    </sheetView>
  </sheetViews>
  <sheetFormatPr defaultRowHeight="15" x14ac:dyDescent="0.25"/>
  <cols>
    <col min="1" max="1" width="12.140625" customWidth="1"/>
    <col min="2" max="2" width="16.42578125" customWidth="1"/>
    <col min="3" max="3" width="13.7109375" customWidth="1"/>
    <col min="4" max="4" width="13.5703125" customWidth="1"/>
    <col min="5" max="5" width="13.28515625" customWidth="1"/>
    <col min="6" max="6" width="13.7109375" customWidth="1"/>
    <col min="7" max="7" width="12.42578125" customWidth="1"/>
    <col min="8" max="8" width="12.7109375" customWidth="1"/>
    <col min="9" max="9" width="13.28515625" customWidth="1"/>
    <col min="10" max="10" width="12" customWidth="1"/>
    <col min="11" max="11" width="13.140625" customWidth="1"/>
    <col min="12" max="12" width="15.7109375" customWidth="1"/>
    <col min="13" max="13" width="12.28515625" customWidth="1"/>
    <col min="14" max="14" width="13.42578125" customWidth="1"/>
  </cols>
  <sheetData>
    <row r="1" spans="1:20" x14ac:dyDescent="0.25">
      <c r="A1" s="86" t="s">
        <v>150</v>
      </c>
    </row>
    <row r="3" spans="1:20" ht="15.75" x14ac:dyDescent="0.25">
      <c r="A3" s="371" t="s">
        <v>147</v>
      </c>
      <c r="B3" s="371"/>
      <c r="C3" s="371"/>
      <c r="D3" s="371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x14ac:dyDescent="0.25">
      <c r="A4" s="217" t="s">
        <v>58</v>
      </c>
      <c r="B4" s="217"/>
      <c r="C4" s="217"/>
      <c r="D4" s="217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5" spans="1:20" x14ac:dyDescent="0.25">
      <c r="A5" s="217"/>
      <c r="B5" s="217"/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spans="1:20" ht="15.75" thickBot="1" x14ac:dyDescent="0.3">
      <c r="A6" s="328" t="s">
        <v>133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218"/>
      <c r="P6" s="218"/>
      <c r="Q6" s="218"/>
      <c r="R6" s="218"/>
      <c r="S6" s="218"/>
      <c r="T6" s="218"/>
    </row>
    <row r="7" spans="1:20" x14ac:dyDescent="0.25">
      <c r="A7" s="370" t="s">
        <v>3</v>
      </c>
      <c r="B7" s="370" t="s">
        <v>4</v>
      </c>
      <c r="C7" s="370" t="s">
        <v>35</v>
      </c>
      <c r="D7" s="370" t="s">
        <v>101</v>
      </c>
      <c r="E7" s="370" t="s">
        <v>24</v>
      </c>
      <c r="F7" s="370" t="s">
        <v>102</v>
      </c>
      <c r="G7" s="370" t="s">
        <v>103</v>
      </c>
      <c r="H7" s="373" t="s">
        <v>104</v>
      </c>
      <c r="I7" s="374" t="s">
        <v>70</v>
      </c>
      <c r="J7" s="376" t="s">
        <v>12</v>
      </c>
      <c r="K7" s="378" t="s">
        <v>88</v>
      </c>
      <c r="L7" s="372" t="s">
        <v>164</v>
      </c>
      <c r="M7" s="370" t="s">
        <v>14</v>
      </c>
      <c r="N7" s="370" t="s">
        <v>15</v>
      </c>
      <c r="O7" s="218"/>
      <c r="P7" s="218"/>
      <c r="Q7" s="218"/>
      <c r="R7" s="218"/>
      <c r="S7" s="218"/>
      <c r="T7" s="218"/>
    </row>
    <row r="8" spans="1:20" ht="32.25" customHeight="1" x14ac:dyDescent="0.25">
      <c r="A8" s="370"/>
      <c r="B8" s="370"/>
      <c r="C8" s="370"/>
      <c r="D8" s="370"/>
      <c r="E8" s="370"/>
      <c r="F8" s="370"/>
      <c r="G8" s="370"/>
      <c r="H8" s="373"/>
      <c r="I8" s="375"/>
      <c r="J8" s="377"/>
      <c r="K8" s="379"/>
      <c r="L8" s="372"/>
      <c r="M8" s="370"/>
      <c r="N8" s="370"/>
      <c r="O8" s="218"/>
      <c r="P8" s="218"/>
      <c r="Q8" s="218"/>
      <c r="R8" s="218"/>
      <c r="S8" s="218"/>
      <c r="T8" s="218"/>
    </row>
    <row r="9" spans="1:20" x14ac:dyDescent="0.25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20">
        <v>8</v>
      </c>
      <c r="I9" s="225">
        <v>9</v>
      </c>
      <c r="J9" s="226">
        <v>10</v>
      </c>
      <c r="K9" s="227">
        <v>11</v>
      </c>
      <c r="L9" s="224">
        <v>12</v>
      </c>
      <c r="M9" s="219">
        <v>13</v>
      </c>
      <c r="N9" s="219">
        <v>14</v>
      </c>
      <c r="O9" s="218"/>
      <c r="P9" s="218"/>
      <c r="Q9" s="218"/>
      <c r="R9" s="218"/>
      <c r="S9" s="218"/>
      <c r="T9" s="218"/>
    </row>
    <row r="10" spans="1:20" ht="26.25" thickBot="1" x14ac:dyDescent="0.3">
      <c r="A10" s="370"/>
      <c r="B10" s="370"/>
      <c r="C10" s="370"/>
      <c r="D10" s="380"/>
      <c r="E10" s="380"/>
      <c r="F10" s="370"/>
      <c r="G10" s="228" t="s">
        <v>17</v>
      </c>
      <c r="H10" s="229" t="s">
        <v>18</v>
      </c>
      <c r="I10" s="230" t="s">
        <v>119</v>
      </c>
      <c r="J10" s="231" t="s">
        <v>20</v>
      </c>
      <c r="K10" s="232" t="s">
        <v>120</v>
      </c>
      <c r="L10" s="224"/>
      <c r="M10" s="219"/>
      <c r="N10" s="219"/>
      <c r="O10" s="218"/>
      <c r="P10" s="218"/>
      <c r="Q10" s="218"/>
      <c r="R10" s="218"/>
      <c r="S10" s="218"/>
      <c r="T10" s="218"/>
    </row>
    <row r="11" spans="1:20" x14ac:dyDescent="0.25">
      <c r="A11" s="381">
        <v>1</v>
      </c>
      <c r="B11" s="380" t="s">
        <v>140</v>
      </c>
      <c r="C11" s="383" t="s">
        <v>105</v>
      </c>
      <c r="D11" s="384">
        <v>15</v>
      </c>
      <c r="E11" s="385"/>
      <c r="F11" s="387">
        <v>0.08</v>
      </c>
      <c r="G11" s="393">
        <f>E11*0.08</f>
        <v>0</v>
      </c>
      <c r="H11" s="395">
        <f>E11+G11</f>
        <v>0</v>
      </c>
      <c r="I11" s="397">
        <f>(D11*E11)</f>
        <v>0</v>
      </c>
      <c r="J11" s="399">
        <f>I11*0.08</f>
        <v>0</v>
      </c>
      <c r="K11" s="401">
        <f>(D11*H11)</f>
        <v>0</v>
      </c>
      <c r="L11" s="388"/>
      <c r="M11" s="381"/>
      <c r="N11" s="381"/>
      <c r="O11" s="218"/>
      <c r="P11" s="218"/>
      <c r="Q11" s="218"/>
      <c r="R11" s="218"/>
      <c r="S11" s="218"/>
      <c r="T11" s="218"/>
    </row>
    <row r="12" spans="1:20" ht="22.5" customHeight="1" thickBot="1" x14ac:dyDescent="0.3">
      <c r="A12" s="381"/>
      <c r="B12" s="382"/>
      <c r="C12" s="383"/>
      <c r="D12" s="384"/>
      <c r="E12" s="386"/>
      <c r="F12" s="388"/>
      <c r="G12" s="394"/>
      <c r="H12" s="396"/>
      <c r="I12" s="398"/>
      <c r="J12" s="400"/>
      <c r="K12" s="402"/>
      <c r="L12" s="388"/>
      <c r="M12" s="381"/>
      <c r="N12" s="381"/>
      <c r="O12" s="218"/>
      <c r="P12" s="218"/>
      <c r="Q12" s="218"/>
      <c r="R12" s="218"/>
      <c r="S12" s="218"/>
      <c r="T12" s="218"/>
    </row>
    <row r="13" spans="1:20" x14ac:dyDescent="0.25">
      <c r="A13" s="234"/>
      <c r="B13" s="235"/>
      <c r="C13" s="234"/>
      <c r="D13" s="236"/>
      <c r="E13" s="234"/>
      <c r="F13" s="237"/>
      <c r="G13" s="237"/>
      <c r="H13" s="237"/>
      <c r="I13" s="237"/>
      <c r="J13" s="237"/>
      <c r="K13" s="237"/>
      <c r="L13" s="234"/>
      <c r="M13" s="234"/>
      <c r="N13" s="234"/>
      <c r="O13" s="218"/>
      <c r="P13" s="218"/>
      <c r="Q13" s="218"/>
      <c r="R13" s="218"/>
      <c r="S13" s="218"/>
      <c r="T13" s="218"/>
    </row>
    <row r="14" spans="1:20" x14ac:dyDescent="0.25">
      <c r="A14" s="238" t="s">
        <v>22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</row>
    <row r="15" spans="1:20" x14ac:dyDescent="0.25">
      <c r="A15" s="239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1:20" ht="15.75" thickBot="1" x14ac:dyDescent="0.3">
      <c r="A16" s="389" t="s">
        <v>117</v>
      </c>
      <c r="B16" s="38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1:22" ht="38.25" x14ac:dyDescent="0.25">
      <c r="A17" s="240" t="s">
        <v>33</v>
      </c>
      <c r="B17" s="219" t="s">
        <v>34</v>
      </c>
      <c r="C17" s="219" t="s">
        <v>35</v>
      </c>
      <c r="D17" s="219" t="s">
        <v>106</v>
      </c>
      <c r="E17" s="219" t="s">
        <v>165</v>
      </c>
      <c r="F17" s="219" t="s">
        <v>107</v>
      </c>
      <c r="G17" s="219" t="s">
        <v>108</v>
      </c>
      <c r="H17" s="220" t="s">
        <v>166</v>
      </c>
      <c r="I17" s="221" t="s">
        <v>109</v>
      </c>
      <c r="J17" s="222" t="s">
        <v>110</v>
      </c>
      <c r="K17" s="223" t="s">
        <v>111</v>
      </c>
      <c r="L17" s="224" t="s">
        <v>164</v>
      </c>
      <c r="M17" s="219" t="s">
        <v>14</v>
      </c>
      <c r="N17" s="219" t="s">
        <v>86</v>
      </c>
      <c r="O17" s="218"/>
      <c r="P17" s="218"/>
      <c r="Q17" s="218"/>
      <c r="R17" s="218"/>
      <c r="S17" s="218"/>
      <c r="T17" s="218"/>
    </row>
    <row r="18" spans="1:22" x14ac:dyDescent="0.25">
      <c r="A18" s="240">
        <v>1</v>
      </c>
      <c r="B18" s="240">
        <v>2</v>
      </c>
      <c r="C18" s="219">
        <v>3</v>
      </c>
      <c r="D18" s="240">
        <v>4</v>
      </c>
      <c r="E18" s="219">
        <v>5</v>
      </c>
      <c r="F18" s="219">
        <v>6</v>
      </c>
      <c r="G18" s="219">
        <v>7</v>
      </c>
      <c r="H18" s="220">
        <v>8</v>
      </c>
      <c r="I18" s="225">
        <v>9</v>
      </c>
      <c r="J18" s="226">
        <v>10</v>
      </c>
      <c r="K18" s="227">
        <v>11</v>
      </c>
      <c r="L18" s="241">
        <v>12</v>
      </c>
      <c r="M18" s="240">
        <v>13</v>
      </c>
      <c r="N18" s="240">
        <v>14</v>
      </c>
      <c r="O18" s="218"/>
      <c r="P18" s="218"/>
      <c r="Q18" s="218"/>
      <c r="R18" s="218"/>
      <c r="S18" s="218"/>
      <c r="T18" s="218"/>
    </row>
    <row r="19" spans="1:22" ht="26.25" thickBot="1" x14ac:dyDescent="0.3">
      <c r="A19" s="390"/>
      <c r="B19" s="390"/>
      <c r="C19" s="390"/>
      <c r="D19" s="390"/>
      <c r="E19" s="391"/>
      <c r="F19" s="390"/>
      <c r="G19" s="243" t="s">
        <v>17</v>
      </c>
      <c r="H19" s="244" t="s">
        <v>18</v>
      </c>
      <c r="I19" s="245" t="s">
        <v>122</v>
      </c>
      <c r="J19" s="246" t="s">
        <v>20</v>
      </c>
      <c r="K19" s="247" t="s">
        <v>121</v>
      </c>
      <c r="L19" s="248"/>
      <c r="M19" s="249"/>
      <c r="N19" s="249"/>
      <c r="O19" s="218"/>
      <c r="P19" s="218"/>
      <c r="Q19" s="218"/>
      <c r="R19" s="218"/>
      <c r="S19" s="218"/>
      <c r="T19" s="218"/>
    </row>
    <row r="20" spans="1:22" ht="26.25" thickBot="1" x14ac:dyDescent="0.3">
      <c r="A20" s="242">
        <v>1</v>
      </c>
      <c r="B20" s="233" t="s">
        <v>131</v>
      </c>
      <c r="C20" s="242" t="s">
        <v>112</v>
      </c>
      <c r="D20" s="250">
        <v>3650</v>
      </c>
      <c r="E20" s="251"/>
      <c r="F20" s="252">
        <v>0.08</v>
      </c>
      <c r="G20" s="253"/>
      <c r="H20" s="254"/>
      <c r="I20" s="255"/>
      <c r="J20" s="256"/>
      <c r="K20" s="257"/>
      <c r="L20" s="258"/>
      <c r="M20" s="259"/>
      <c r="N20" s="259"/>
      <c r="O20" s="218"/>
      <c r="P20" s="218"/>
      <c r="Q20" s="218"/>
      <c r="R20" s="218"/>
      <c r="S20" s="218"/>
      <c r="T20" s="218"/>
    </row>
    <row r="21" spans="1:22" x14ac:dyDescent="0.25">
      <c r="A21" s="260"/>
      <c r="B21" s="261"/>
      <c r="C21" s="260"/>
      <c r="D21" s="260"/>
      <c r="E21" s="262"/>
      <c r="F21" s="263"/>
      <c r="G21" s="263"/>
      <c r="H21" s="263"/>
      <c r="I21" s="262"/>
      <c r="J21" s="262"/>
      <c r="K21" s="262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2" x14ac:dyDescent="0.25">
      <c r="A22" s="217" t="s">
        <v>118</v>
      </c>
      <c r="B22" s="234"/>
      <c r="C22" s="262"/>
      <c r="D22" s="262"/>
      <c r="E22" s="262"/>
      <c r="F22" s="263"/>
      <c r="G22" s="263"/>
      <c r="H22" s="263"/>
      <c r="I22" s="262"/>
      <c r="J22" s="262"/>
      <c r="K22" s="262"/>
      <c r="L22" s="218"/>
      <c r="M22" s="218"/>
      <c r="N22" s="218"/>
      <c r="O22" s="218"/>
      <c r="P22" s="218"/>
      <c r="Q22" s="218"/>
      <c r="R22" s="218"/>
      <c r="S22" s="218"/>
      <c r="T22" s="218"/>
    </row>
    <row r="23" spans="1:22" x14ac:dyDescent="0.25">
      <c r="A23" s="242" t="s">
        <v>52</v>
      </c>
      <c r="B23" s="242" t="s">
        <v>53</v>
      </c>
      <c r="C23" s="233" t="s">
        <v>54</v>
      </c>
      <c r="D23" s="233" t="s">
        <v>55</v>
      </c>
      <c r="E23" s="233" t="s">
        <v>56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2" ht="60.75" customHeight="1" x14ac:dyDescent="0.25">
      <c r="A24" s="242">
        <v>1</v>
      </c>
      <c r="B24" s="264" t="s">
        <v>113</v>
      </c>
      <c r="C24" s="265"/>
      <c r="D24" s="265"/>
      <c r="E24" s="265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2" ht="45.75" customHeight="1" thickBot="1" x14ac:dyDescent="0.3">
      <c r="A25" s="233">
        <v>2</v>
      </c>
      <c r="B25" s="266" t="s">
        <v>114</v>
      </c>
      <c r="C25" s="267"/>
      <c r="D25" s="267"/>
      <c r="E25" s="267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6" spans="1:22" ht="15.75" thickBot="1" x14ac:dyDescent="0.3">
      <c r="A26" s="268"/>
      <c r="B26" s="269" t="s">
        <v>115</v>
      </c>
      <c r="C26" s="270"/>
      <c r="D26" s="270"/>
      <c r="E26" s="271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</row>
    <row r="27" spans="1:22" x14ac:dyDescent="0.25">
      <c r="A27" s="218"/>
      <c r="B27" s="218"/>
      <c r="C27" s="218"/>
      <c r="D27" s="218"/>
      <c r="E27" s="218"/>
      <c r="F27" s="218"/>
      <c r="G27" s="218"/>
      <c r="H27" s="21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</row>
    <row r="28" spans="1:22" x14ac:dyDescent="0.25">
      <c r="A28" s="392" t="s">
        <v>116</v>
      </c>
      <c r="B28" s="392"/>
      <c r="C28" s="392"/>
      <c r="D28" s="392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2" x14ac:dyDescent="0.2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2" x14ac:dyDescent="0.2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</row>
    <row r="31" spans="1:22" x14ac:dyDescent="0.25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</row>
    <row r="32" spans="1:22" x14ac:dyDescent="0.25">
      <c r="B32" t="s">
        <v>151</v>
      </c>
      <c r="F32" t="s">
        <v>152</v>
      </c>
    </row>
    <row r="33" spans="2:6" x14ac:dyDescent="0.25">
      <c r="B33" t="s">
        <v>153</v>
      </c>
      <c r="F33" t="s">
        <v>154</v>
      </c>
    </row>
  </sheetData>
  <mergeCells count="35">
    <mergeCell ref="M11:M12"/>
    <mergeCell ref="N11:N12"/>
    <mergeCell ref="A16:B16"/>
    <mergeCell ref="A19:F19"/>
    <mergeCell ref="A28:D28"/>
    <mergeCell ref="I27:V27"/>
    <mergeCell ref="G11:G12"/>
    <mergeCell ref="H11:H12"/>
    <mergeCell ref="I11:I12"/>
    <mergeCell ref="J11:J12"/>
    <mergeCell ref="K11:K12"/>
    <mergeCell ref="L11:L12"/>
    <mergeCell ref="A10:F10"/>
    <mergeCell ref="A11:A12"/>
    <mergeCell ref="B11:B12"/>
    <mergeCell ref="C11:C12"/>
    <mergeCell ref="D11:D12"/>
    <mergeCell ref="E11:E12"/>
    <mergeCell ref="F11:F12"/>
    <mergeCell ref="E7:E8"/>
    <mergeCell ref="A6:N6"/>
    <mergeCell ref="A3:D3"/>
    <mergeCell ref="A7:A8"/>
    <mergeCell ref="B7:B8"/>
    <mergeCell ref="C7:C8"/>
    <mergeCell ref="D7:D8"/>
    <mergeCell ref="L7:L8"/>
    <mergeCell ref="M7:M8"/>
    <mergeCell ref="N7:N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0"/>
  <sheetViews>
    <sheetView zoomScaleNormal="100" workbookViewId="0">
      <selection activeCell="L23" sqref="L23"/>
    </sheetView>
  </sheetViews>
  <sheetFormatPr defaultColWidth="8.7109375" defaultRowHeight="15" x14ac:dyDescent="0.25"/>
  <cols>
    <col min="2" max="2" width="20.5703125" customWidth="1"/>
    <col min="3" max="3" width="15.7109375" customWidth="1"/>
    <col min="4" max="4" width="13" customWidth="1"/>
    <col min="6" max="6" width="12.42578125" customWidth="1"/>
    <col min="7" max="7" width="11.42578125" customWidth="1"/>
    <col min="11" max="11" width="11.140625" customWidth="1"/>
    <col min="12" max="12" width="11.85546875" customWidth="1"/>
    <col min="13" max="13" width="13.85546875" customWidth="1"/>
    <col min="14" max="14" width="10.28515625" customWidth="1"/>
  </cols>
  <sheetData>
    <row r="1" spans="1:15" x14ac:dyDescent="0.25">
      <c r="A1" s="86" t="s">
        <v>150</v>
      </c>
    </row>
    <row r="3" spans="1:15" ht="15.75" x14ac:dyDescent="0.25">
      <c r="A3" s="315" t="s">
        <v>149</v>
      </c>
      <c r="C3" s="1"/>
      <c r="D3" s="1"/>
      <c r="E3" s="1"/>
      <c r="F3" s="108"/>
      <c r="G3" s="108"/>
      <c r="H3" s="108"/>
      <c r="I3" s="108"/>
      <c r="J3" s="108"/>
      <c r="K3" s="108"/>
      <c r="L3" s="108"/>
      <c r="M3" s="108"/>
      <c r="N3" s="108"/>
    </row>
    <row r="4" spans="1:15" x14ac:dyDescent="0.25">
      <c r="A4" s="109" t="s">
        <v>58</v>
      </c>
      <c r="B4" s="109"/>
      <c r="C4" s="109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5" x14ac:dyDescent="0.25">
      <c r="A5" s="109"/>
      <c r="B5" s="109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5" x14ac:dyDescent="0.25">
      <c r="A6" s="1" t="s">
        <v>2</v>
      </c>
      <c r="B6" s="1"/>
      <c r="C6" s="1"/>
      <c r="D6" s="1"/>
      <c r="E6" s="1"/>
      <c r="F6" s="108"/>
      <c r="G6" s="108"/>
      <c r="H6" s="108"/>
      <c r="I6" s="108"/>
      <c r="J6" s="108"/>
      <c r="K6" s="108"/>
      <c r="L6" s="108"/>
      <c r="M6" s="108"/>
      <c r="N6" s="108"/>
    </row>
    <row r="7" spans="1:15" ht="15.75" thickBot="1" x14ac:dyDescent="0.3">
      <c r="A7" s="1" t="s">
        <v>132</v>
      </c>
      <c r="B7" s="1"/>
      <c r="C7" s="1"/>
      <c r="D7" s="1"/>
      <c r="E7" s="1"/>
      <c r="F7" s="108"/>
      <c r="G7" s="108"/>
      <c r="H7" s="108"/>
      <c r="I7" s="108"/>
      <c r="J7" s="108"/>
      <c r="K7" s="108"/>
      <c r="L7" s="108"/>
      <c r="M7" s="108"/>
      <c r="N7" s="108"/>
    </row>
    <row r="8" spans="1:15" ht="38.25" x14ac:dyDescent="0.25">
      <c r="A8" s="110" t="s">
        <v>3</v>
      </c>
      <c r="B8" s="110" t="s">
        <v>4</v>
      </c>
      <c r="C8" s="111" t="s">
        <v>91</v>
      </c>
      <c r="D8" s="111" t="s">
        <v>69</v>
      </c>
      <c r="E8" s="111" t="s">
        <v>25</v>
      </c>
      <c r="F8" s="111" t="s">
        <v>26</v>
      </c>
      <c r="G8" s="112" t="s">
        <v>27</v>
      </c>
      <c r="H8" s="113" t="s">
        <v>70</v>
      </c>
      <c r="I8" s="114" t="s">
        <v>12</v>
      </c>
      <c r="J8" s="115" t="s">
        <v>13</v>
      </c>
      <c r="K8" s="116" t="s">
        <v>164</v>
      </c>
      <c r="L8" s="111" t="s">
        <v>14</v>
      </c>
      <c r="M8" s="111" t="s">
        <v>15</v>
      </c>
    </row>
    <row r="9" spans="1:15" x14ac:dyDescent="0.25">
      <c r="A9" s="117">
        <v>1</v>
      </c>
      <c r="B9" s="117">
        <v>2</v>
      </c>
      <c r="C9" s="107">
        <v>5</v>
      </c>
      <c r="D9" s="117">
        <v>6</v>
      </c>
      <c r="E9" s="117">
        <v>7</v>
      </c>
      <c r="F9" s="117">
        <v>8</v>
      </c>
      <c r="G9" s="117">
        <v>9</v>
      </c>
      <c r="H9" s="107">
        <v>10</v>
      </c>
      <c r="I9" s="117">
        <v>11</v>
      </c>
      <c r="J9" s="117">
        <v>12</v>
      </c>
      <c r="K9" s="117">
        <v>13</v>
      </c>
      <c r="L9" s="117">
        <v>14</v>
      </c>
      <c r="M9" s="107">
        <v>15</v>
      </c>
    </row>
    <row r="10" spans="1:15" ht="38.25" customHeight="1" thickBot="1" x14ac:dyDescent="0.3">
      <c r="A10" s="117"/>
      <c r="B10" s="117"/>
      <c r="C10" s="107"/>
      <c r="D10" s="295"/>
      <c r="E10" s="121"/>
      <c r="F10" s="211" t="s">
        <v>100</v>
      </c>
      <c r="G10" s="212" t="s">
        <v>83</v>
      </c>
      <c r="H10" s="213" t="s">
        <v>17</v>
      </c>
      <c r="I10" s="214" t="s">
        <v>85</v>
      </c>
      <c r="J10" s="215" t="s">
        <v>84</v>
      </c>
      <c r="K10" s="120"/>
      <c r="L10" s="117"/>
      <c r="M10" s="117"/>
    </row>
    <row r="11" spans="1:15" ht="41.25" customHeight="1" thickBot="1" x14ac:dyDescent="0.3">
      <c r="A11" s="122">
        <v>1</v>
      </c>
      <c r="B11" s="111" t="s">
        <v>71</v>
      </c>
      <c r="C11" s="292">
        <v>55</v>
      </c>
      <c r="D11" s="297"/>
      <c r="E11" s="293">
        <v>0.08</v>
      </c>
      <c r="F11" s="123"/>
      <c r="G11" s="124"/>
      <c r="H11" s="125"/>
      <c r="I11" s="126"/>
      <c r="J11" s="127"/>
      <c r="K11" s="128"/>
      <c r="L11" s="123"/>
      <c r="M11" s="123"/>
    </row>
    <row r="14" spans="1:15" ht="15" customHeight="1" x14ac:dyDescent="0.25">
      <c r="A14" s="403" t="s">
        <v>22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</row>
    <row r="15" spans="1:15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</row>
    <row r="17" spans="1:15" x14ac:dyDescent="0.25">
      <c r="A17" s="1" t="s">
        <v>65</v>
      </c>
    </row>
    <row r="18" spans="1:15" x14ac:dyDescent="0.25">
      <c r="A18" s="86" t="s">
        <v>99</v>
      </c>
    </row>
    <row r="19" spans="1:15" ht="51.75" thickBot="1" x14ac:dyDescent="0.3">
      <c r="A19" s="129" t="s">
        <v>33</v>
      </c>
      <c r="B19" s="129" t="s">
        <v>34</v>
      </c>
      <c r="C19" s="129" t="s">
        <v>35</v>
      </c>
      <c r="D19" s="129" t="s">
        <v>42</v>
      </c>
      <c r="E19" s="296" t="s">
        <v>24</v>
      </c>
      <c r="F19" s="129" t="s">
        <v>25</v>
      </c>
      <c r="G19" s="129" t="s">
        <v>26</v>
      </c>
      <c r="H19" s="130" t="s">
        <v>27</v>
      </c>
      <c r="I19" s="131" t="s">
        <v>70</v>
      </c>
      <c r="J19" s="132" t="s">
        <v>12</v>
      </c>
      <c r="K19" s="133" t="s">
        <v>13</v>
      </c>
      <c r="L19" s="134" t="s">
        <v>164</v>
      </c>
      <c r="M19" s="129" t="s">
        <v>14</v>
      </c>
      <c r="N19" s="129" t="s">
        <v>15</v>
      </c>
      <c r="O19" s="135"/>
    </row>
    <row r="20" spans="1:15" ht="27" thickBot="1" x14ac:dyDescent="0.3">
      <c r="A20" s="136">
        <v>1</v>
      </c>
      <c r="B20" s="118" t="s">
        <v>72</v>
      </c>
      <c r="C20" s="118" t="s">
        <v>40</v>
      </c>
      <c r="D20" s="119">
        <v>3650</v>
      </c>
      <c r="E20" s="298"/>
      <c r="F20" s="294">
        <v>0.08</v>
      </c>
      <c r="G20" s="118"/>
      <c r="H20" s="119"/>
      <c r="I20" s="137"/>
      <c r="J20" s="138"/>
      <c r="K20" s="139"/>
      <c r="L20" s="140"/>
      <c r="M20" s="118"/>
      <c r="N20" s="118"/>
    </row>
    <row r="21" spans="1:15" ht="15.75" thickBot="1" x14ac:dyDescent="0.3">
      <c r="A21" s="101"/>
      <c r="B21" s="101"/>
      <c r="C21" s="101"/>
      <c r="D21" s="101"/>
      <c r="E21" s="101"/>
      <c r="F21" s="101"/>
    </row>
    <row r="22" spans="1:15" ht="25.5" x14ac:dyDescent="0.25">
      <c r="A22" s="141" t="s">
        <v>52</v>
      </c>
      <c r="B22" s="142" t="s">
        <v>53</v>
      </c>
      <c r="C22" s="143" t="s">
        <v>54</v>
      </c>
      <c r="D22" s="144" t="s">
        <v>55</v>
      </c>
      <c r="E22" s="145" t="s">
        <v>56</v>
      </c>
      <c r="F22" s="101"/>
    </row>
    <row r="23" spans="1:15" ht="51.75" x14ac:dyDescent="0.25">
      <c r="A23" s="122">
        <v>1</v>
      </c>
      <c r="B23" s="119" t="s">
        <v>73</v>
      </c>
      <c r="C23" s="146"/>
      <c r="D23" s="147"/>
      <c r="E23" s="148"/>
    </row>
    <row r="24" spans="1:15" ht="39" x14ac:dyDescent="0.25">
      <c r="A24" s="122">
        <v>2</v>
      </c>
      <c r="B24" s="119" t="s">
        <v>74</v>
      </c>
      <c r="C24" s="146"/>
      <c r="D24" s="147"/>
      <c r="E24" s="148"/>
    </row>
    <row r="25" spans="1:15" x14ac:dyDescent="0.25">
      <c r="A25" s="118"/>
      <c r="B25" s="216" t="s">
        <v>57</v>
      </c>
      <c r="C25" s="149"/>
      <c r="D25" s="150"/>
      <c r="E25" s="151"/>
    </row>
    <row r="26" spans="1:15" x14ac:dyDescent="0.25">
      <c r="A26" s="101"/>
    </row>
    <row r="29" spans="1:15" x14ac:dyDescent="0.25">
      <c r="B29" t="s">
        <v>155</v>
      </c>
      <c r="F29" t="s">
        <v>156</v>
      </c>
    </row>
    <row r="30" spans="1:15" x14ac:dyDescent="0.25">
      <c r="B30" t="s">
        <v>153</v>
      </c>
      <c r="F30" t="s">
        <v>154</v>
      </c>
    </row>
  </sheetData>
  <mergeCells count="1">
    <mergeCell ref="A14:O15"/>
  </mergeCells>
  <pageMargins left="0.7" right="0.7" top="0.75" bottom="0.75" header="0.511811023622047" footer="0.511811023622047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FADB-E4B6-4FE6-A0FE-7C0AD7E16B58}">
  <sheetPr>
    <pageSetUpPr fitToPage="1"/>
  </sheetPr>
  <dimension ref="A1:O34"/>
  <sheetViews>
    <sheetView workbookViewId="0">
      <selection activeCell="J17" sqref="J17"/>
    </sheetView>
  </sheetViews>
  <sheetFormatPr defaultRowHeight="15" x14ac:dyDescent="0.25"/>
  <cols>
    <col min="2" max="2" width="19.28515625" customWidth="1"/>
  </cols>
  <sheetData>
    <row r="1" spans="1:15" x14ac:dyDescent="0.25">
      <c r="A1" s="86" t="s">
        <v>150</v>
      </c>
    </row>
    <row r="3" spans="1:15" ht="15.75" x14ac:dyDescent="0.25">
      <c r="A3" s="359" t="s">
        <v>141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x14ac:dyDescent="0.25">
      <c r="A4" s="109" t="s">
        <v>58</v>
      </c>
    </row>
    <row r="5" spans="1:15" x14ac:dyDescent="0.2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x14ac:dyDescent="0.25">
      <c r="A6" s="3" t="s">
        <v>2</v>
      </c>
    </row>
    <row r="7" spans="1:15" ht="15.75" thickBot="1" x14ac:dyDescent="0.3">
      <c r="A7" s="3" t="s">
        <v>96</v>
      </c>
    </row>
    <row r="8" spans="1:15" ht="15.75" thickBot="1" x14ac:dyDescent="0.3">
      <c r="A8" s="357" t="s">
        <v>3</v>
      </c>
      <c r="B8" s="357" t="s">
        <v>4</v>
      </c>
      <c r="C8" s="357" t="s">
        <v>60</v>
      </c>
      <c r="D8" s="357" t="s">
        <v>80</v>
      </c>
      <c r="E8" s="357" t="s">
        <v>91</v>
      </c>
      <c r="F8" s="357" t="s">
        <v>90</v>
      </c>
      <c r="G8" s="357" t="s">
        <v>75</v>
      </c>
      <c r="H8" s="357" t="s">
        <v>26</v>
      </c>
      <c r="I8" s="357" t="s">
        <v>27</v>
      </c>
      <c r="J8" s="360" t="s">
        <v>11</v>
      </c>
      <c r="K8" s="360" t="s">
        <v>12</v>
      </c>
      <c r="L8" s="360" t="s">
        <v>89</v>
      </c>
      <c r="M8" s="357" t="s">
        <v>164</v>
      </c>
      <c r="N8" s="357" t="s">
        <v>14</v>
      </c>
      <c r="O8" s="357" t="s">
        <v>15</v>
      </c>
    </row>
    <row r="9" spans="1:15" ht="15.75" thickBot="1" x14ac:dyDescent="0.3">
      <c r="A9" s="357"/>
      <c r="B9" s="357"/>
      <c r="C9" s="357"/>
      <c r="D9" s="357"/>
      <c r="E9" s="357"/>
      <c r="F9" s="357"/>
      <c r="G9" s="357"/>
      <c r="H9" s="357"/>
      <c r="I9" s="357"/>
      <c r="J9" s="360"/>
      <c r="K9" s="360"/>
      <c r="L9" s="360"/>
      <c r="M9" s="357"/>
      <c r="N9" s="357"/>
      <c r="O9" s="357"/>
    </row>
    <row r="10" spans="1:15" ht="15.75" thickBot="1" x14ac:dyDescent="0.3">
      <c r="A10" s="153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154">
        <v>9</v>
      </c>
      <c r="J10" s="155">
        <v>10</v>
      </c>
      <c r="K10" s="155">
        <v>11</v>
      </c>
      <c r="L10" s="155">
        <v>12</v>
      </c>
      <c r="M10" s="154">
        <v>13</v>
      </c>
      <c r="N10" s="154">
        <v>14</v>
      </c>
      <c r="O10" s="154">
        <v>15</v>
      </c>
    </row>
    <row r="11" spans="1:15" ht="39" thickBot="1" x14ac:dyDescent="0.3">
      <c r="A11" s="358"/>
      <c r="B11" s="358"/>
      <c r="C11" s="358"/>
      <c r="D11" s="358"/>
      <c r="E11" s="358"/>
      <c r="F11" s="358"/>
      <c r="G11" s="358"/>
      <c r="H11" s="180" t="s">
        <v>82</v>
      </c>
      <c r="I11" s="180" t="s">
        <v>83</v>
      </c>
      <c r="J11" s="181" t="s">
        <v>17</v>
      </c>
      <c r="K11" s="181" t="s">
        <v>85</v>
      </c>
      <c r="L11" s="181" t="s">
        <v>84</v>
      </c>
      <c r="M11" s="182"/>
      <c r="N11" s="183"/>
      <c r="O11" s="183"/>
    </row>
    <row r="12" spans="1:15" ht="25.5" x14ac:dyDescent="0.25">
      <c r="A12" s="167">
        <v>1</v>
      </c>
      <c r="B12" s="290" t="s">
        <v>143</v>
      </c>
      <c r="C12" s="167" t="s">
        <v>67</v>
      </c>
      <c r="D12" s="282"/>
      <c r="E12" s="299">
        <v>18</v>
      </c>
      <c r="F12" s="301"/>
      <c r="G12" s="300">
        <v>0.08</v>
      </c>
      <c r="H12" s="185"/>
      <c r="I12" s="185"/>
      <c r="J12" s="186"/>
      <c r="K12" s="187"/>
      <c r="L12" s="187"/>
      <c r="M12" s="167"/>
      <c r="N12" s="167"/>
      <c r="O12" s="184"/>
    </row>
    <row r="13" spans="1:15" ht="26.25" thickBot="1" x14ac:dyDescent="0.3">
      <c r="A13" s="167">
        <v>2</v>
      </c>
      <c r="B13" s="288" t="s">
        <v>142</v>
      </c>
      <c r="C13" s="167" t="s">
        <v>67</v>
      </c>
      <c r="D13" s="283"/>
      <c r="E13" s="299">
        <v>30</v>
      </c>
      <c r="F13" s="302"/>
      <c r="G13" s="300">
        <v>0.08</v>
      </c>
      <c r="H13" s="185"/>
      <c r="I13" s="185"/>
      <c r="J13" s="186"/>
      <c r="K13" s="187"/>
      <c r="L13" s="187"/>
      <c r="M13" s="167"/>
      <c r="N13" s="167"/>
      <c r="O13" s="167"/>
    </row>
    <row r="14" spans="1:15" ht="15.75" thickBot="1" x14ac:dyDescent="0.3">
      <c r="A14" s="157"/>
      <c r="B14" s="158"/>
      <c r="C14" s="157"/>
      <c r="D14" s="157"/>
      <c r="E14" s="157"/>
      <c r="F14" s="157"/>
      <c r="G14" s="159"/>
      <c r="H14" s="160"/>
      <c r="I14" s="156" t="s">
        <v>50</v>
      </c>
      <c r="J14" s="161"/>
      <c r="K14" s="161"/>
      <c r="L14" s="161"/>
      <c r="M14" s="157"/>
      <c r="N14" s="157"/>
      <c r="O14" s="157"/>
    </row>
    <row r="15" spans="1:15" x14ac:dyDescent="0.25">
      <c r="A15" s="157"/>
      <c r="B15" s="158"/>
      <c r="C15" s="157"/>
      <c r="D15" s="157"/>
      <c r="E15" s="157"/>
      <c r="F15" s="157"/>
      <c r="G15" s="159"/>
      <c r="H15" s="160"/>
      <c r="I15" s="160"/>
      <c r="J15" s="198"/>
      <c r="K15" s="198"/>
      <c r="L15" s="198"/>
      <c r="M15" s="199"/>
      <c r="N15" s="157"/>
      <c r="O15" s="157"/>
    </row>
    <row r="16" spans="1:15" x14ac:dyDescent="0.25">
      <c r="A16" s="163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5" x14ac:dyDescent="0.25">
      <c r="A17" s="197" t="s">
        <v>23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x14ac:dyDescent="0.25">
      <c r="A18" s="197" t="s">
        <v>95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33.75" x14ac:dyDescent="0.25">
      <c r="A19" s="165" t="s">
        <v>3</v>
      </c>
      <c r="B19" s="188" t="s">
        <v>93</v>
      </c>
      <c r="C19" s="188" t="s">
        <v>92</v>
      </c>
      <c r="D19" s="166" t="s">
        <v>68</v>
      </c>
      <c r="E19" s="166" t="s">
        <v>69</v>
      </c>
      <c r="F19" s="166" t="s">
        <v>75</v>
      </c>
      <c r="G19" s="166" t="s">
        <v>26</v>
      </c>
      <c r="H19" s="166" t="s">
        <v>27</v>
      </c>
      <c r="I19" s="191" t="s">
        <v>11</v>
      </c>
      <c r="J19" s="190" t="s">
        <v>12</v>
      </c>
      <c r="K19" s="190" t="s">
        <v>89</v>
      </c>
      <c r="L19" s="166" t="s">
        <v>164</v>
      </c>
      <c r="M19" s="166" t="s">
        <v>14</v>
      </c>
      <c r="N19" s="166" t="s">
        <v>86</v>
      </c>
    </row>
    <row r="20" spans="1:15" ht="15.75" thickBot="1" x14ac:dyDescent="0.3">
      <c r="A20" s="179">
        <v>1</v>
      </c>
      <c r="B20" s="179">
        <v>2</v>
      </c>
      <c r="C20" s="179">
        <v>3</v>
      </c>
      <c r="D20" s="179">
        <v>4</v>
      </c>
      <c r="E20" s="303">
        <v>5</v>
      </c>
      <c r="F20" s="179">
        <v>6</v>
      </c>
      <c r="G20" s="179">
        <v>7</v>
      </c>
      <c r="H20" s="179">
        <v>8</v>
      </c>
      <c r="I20" s="192">
        <v>9</v>
      </c>
      <c r="J20" s="171">
        <v>10</v>
      </c>
      <c r="K20" s="171">
        <v>11</v>
      </c>
      <c r="L20" s="196">
        <v>12</v>
      </c>
      <c r="M20" s="179">
        <v>13</v>
      </c>
      <c r="N20" s="166">
        <v>14</v>
      </c>
      <c r="O20" s="189"/>
    </row>
    <row r="21" spans="1:15" ht="26.25" thickBot="1" x14ac:dyDescent="0.3">
      <c r="A21" s="167">
        <v>1</v>
      </c>
      <c r="B21" s="288" t="s">
        <v>144</v>
      </c>
      <c r="C21" s="167" t="s">
        <v>40</v>
      </c>
      <c r="D21" s="299">
        <v>7300</v>
      </c>
      <c r="E21" s="304"/>
      <c r="F21" s="300">
        <v>0.08</v>
      </c>
      <c r="G21" s="167"/>
      <c r="H21" s="185"/>
      <c r="I21" s="193"/>
      <c r="J21" s="194"/>
      <c r="K21" s="194"/>
      <c r="L21" s="195"/>
      <c r="M21" s="195"/>
      <c r="N21" s="168"/>
      <c r="O21" s="189"/>
    </row>
    <row r="22" spans="1:15" ht="26.25" thickBot="1" x14ac:dyDescent="0.3">
      <c r="A22" s="167">
        <v>2</v>
      </c>
      <c r="B22" s="288" t="s">
        <v>145</v>
      </c>
      <c r="C22" s="167" t="s">
        <v>40</v>
      </c>
      <c r="D22" s="299">
        <v>7300</v>
      </c>
      <c r="E22" s="304"/>
      <c r="F22" s="300">
        <v>0.08</v>
      </c>
      <c r="G22" s="167"/>
      <c r="H22" s="185"/>
      <c r="I22" s="193"/>
      <c r="J22" s="194"/>
      <c r="K22" s="194"/>
      <c r="L22" s="195"/>
      <c r="M22" s="195"/>
      <c r="N22" s="168"/>
    </row>
    <row r="23" spans="1:15" ht="15.75" thickBot="1" x14ac:dyDescent="0.3">
      <c r="A23" s="108"/>
      <c r="B23" s="108"/>
      <c r="C23" s="108"/>
      <c r="D23" s="108"/>
      <c r="E23" s="108"/>
      <c r="F23" s="108"/>
      <c r="G23" s="108"/>
      <c r="H23" s="156" t="s">
        <v>50</v>
      </c>
      <c r="I23" s="161"/>
      <c r="J23" s="161"/>
      <c r="K23" s="161"/>
      <c r="L23" s="108"/>
      <c r="M23" s="108"/>
      <c r="N23" s="108"/>
      <c r="O23" s="108"/>
    </row>
    <row r="24" spans="1:15" x14ac:dyDescent="0.25">
      <c r="A24" s="108" t="s">
        <v>23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x14ac:dyDescent="0.25">
      <c r="A25" s="1" t="s">
        <v>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5" ht="34.5" thickBot="1" x14ac:dyDescent="0.3">
      <c r="A26" s="41" t="s">
        <v>3</v>
      </c>
      <c r="B26" s="169" t="s">
        <v>53</v>
      </c>
      <c r="C26" s="272" t="s">
        <v>11</v>
      </c>
      <c r="D26" s="273" t="s">
        <v>12</v>
      </c>
      <c r="E26" s="273" t="s">
        <v>89</v>
      </c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 ht="63.75" customHeight="1" x14ac:dyDescent="0.25">
      <c r="A27" s="168">
        <v>1</v>
      </c>
      <c r="B27" s="291" t="s">
        <v>146</v>
      </c>
      <c r="C27" s="274"/>
      <c r="D27" s="275"/>
      <c r="E27" s="276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ht="38.25" x14ac:dyDescent="0.25">
      <c r="A28" s="167">
        <v>2</v>
      </c>
      <c r="B28" s="291" t="s">
        <v>74</v>
      </c>
      <c r="C28" s="170"/>
      <c r="D28" s="171"/>
      <c r="E28" s="172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ht="15.75" thickBot="1" x14ac:dyDescent="0.3">
      <c r="A29" s="173"/>
      <c r="B29" s="174" t="s">
        <v>57</v>
      </c>
      <c r="C29" s="175"/>
      <c r="D29" s="176"/>
      <c r="E29" s="177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3" spans="2:7" x14ac:dyDescent="0.25">
      <c r="B33" t="s">
        <v>151</v>
      </c>
      <c r="G33" t="s">
        <v>152</v>
      </c>
    </row>
    <row r="34" spans="2:7" x14ac:dyDescent="0.25">
      <c r="B34" t="s">
        <v>153</v>
      </c>
      <c r="G34" t="s">
        <v>154</v>
      </c>
    </row>
  </sheetData>
  <mergeCells count="17">
    <mergeCell ref="A11:G11"/>
    <mergeCell ref="J8:J9"/>
    <mergeCell ref="K8:K9"/>
    <mergeCell ref="L8:L9"/>
    <mergeCell ref="M8:M9"/>
    <mergeCell ref="N8:N9"/>
    <mergeCell ref="O8:O9"/>
    <mergeCell ref="A3:O3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</vt:lpstr>
      <vt:lpstr>Pakiet_2</vt:lpstr>
      <vt:lpstr>Pakiet_ 3</vt:lpstr>
      <vt:lpstr>Pakiet_4</vt:lpstr>
      <vt:lpstr>Pakiet_5</vt:lpstr>
      <vt:lpstr>Pakiet_6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Jakacz</dc:creator>
  <dc:description/>
  <cp:lastModifiedBy>Joanna Urbańczyk</cp:lastModifiedBy>
  <cp:revision>38</cp:revision>
  <cp:lastPrinted>2024-03-07T10:27:54Z</cp:lastPrinted>
  <dcterms:created xsi:type="dcterms:W3CDTF">2006-09-16T00:00:00Z</dcterms:created>
  <dcterms:modified xsi:type="dcterms:W3CDTF">2024-04-12T11:36:21Z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