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szkolenie\Desktop\Moje dokumenty\Przetargi 2021\35. Dostawa żywności - szkoły\"/>
    </mc:Choice>
  </mc:AlternateContent>
  <xr:revisionPtr revIDLastSave="0" documentId="13_ncr:1_{3B1B5B88-DCC3-4516-AFBC-B26FE1E1198A}" xr6:coauthVersionLast="47" xr6:coauthVersionMax="47" xr10:uidLastSave="{00000000-0000-0000-0000-000000000000}"/>
  <bookViews>
    <workbookView xWindow="-108" yWindow="-108" windowWidth="23256" windowHeight="12576" xr2:uid="{00000000-000D-0000-FFFF-FFFF00000000}"/>
  </bookViews>
  <sheets>
    <sheet name="CZĘŚĆ NR 1" sheetId="7" r:id="rId1"/>
    <sheet name="CZĘŚĆ NR 2" sheetId="14" r:id="rId2"/>
    <sheet name="CZĘŚĆ NR 3" sheetId="5" r:id="rId3"/>
    <sheet name="CZĘŚĆ NR 4" sheetId="13" r:id="rId4"/>
    <sheet name="Arkusz11" sheetId="11" state="hidden" r:id="rId5"/>
    <sheet name="Arkusz12" sheetId="12" state="hidden" r:id="rId6"/>
  </sheets>
  <calcPr calcId="18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47" i="14" l="1"/>
  <c r="G46" i="14"/>
  <c r="G45" i="14"/>
  <c r="G44" i="14"/>
  <c r="G43" i="14"/>
  <c r="G42" i="14"/>
  <c r="G41" i="14"/>
  <c r="G40" i="14"/>
  <c r="G39" i="14"/>
  <c r="G38" i="14"/>
  <c r="G37" i="14"/>
  <c r="G36" i="14"/>
  <c r="G35" i="14"/>
  <c r="G34" i="14"/>
  <c r="G33" i="14"/>
  <c r="G32" i="14"/>
  <c r="G31" i="14"/>
  <c r="G30" i="14"/>
  <c r="G29" i="14"/>
  <c r="G28" i="14"/>
  <c r="G27" i="14"/>
  <c r="G26" i="14"/>
  <c r="G25" i="14"/>
  <c r="G24" i="14"/>
  <c r="G23" i="14"/>
  <c r="G22" i="14"/>
  <c r="G21" i="14"/>
  <c r="G20" i="14"/>
  <c r="G19" i="14"/>
  <c r="G18" i="14"/>
  <c r="G17" i="14"/>
  <c r="G16" i="14"/>
  <c r="G15" i="14"/>
  <c r="G14" i="14"/>
  <c r="G13" i="14"/>
  <c r="G12" i="14"/>
  <c r="G11" i="14"/>
  <c r="G10" i="14"/>
  <c r="G9" i="14"/>
  <c r="G8" i="14"/>
  <c r="G7" i="14"/>
  <c r="G6" i="14"/>
  <c r="G5" i="14"/>
  <c r="A5" i="14"/>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G4" i="14"/>
  <c r="G114" i="13"/>
  <c r="G113" i="13"/>
  <c r="G112" i="13"/>
  <c r="G111" i="13"/>
  <c r="G110" i="13"/>
  <c r="G109" i="13"/>
  <c r="G108" i="13"/>
  <c r="G107" i="13"/>
  <c r="G106" i="13"/>
  <c r="G105" i="13"/>
  <c r="G104" i="13"/>
  <c r="G103" i="13"/>
  <c r="G102" i="13"/>
  <c r="G101" i="13"/>
  <c r="G100" i="13"/>
  <c r="G99" i="13"/>
  <c r="G98" i="13"/>
  <c r="G97" i="13"/>
  <c r="G96" i="13"/>
  <c r="G95" i="13"/>
  <c r="G94" i="13"/>
  <c r="G93" i="13"/>
  <c r="G92" i="13"/>
  <c r="G91" i="13"/>
  <c r="G90" i="13"/>
  <c r="G89" i="13"/>
  <c r="G88" i="13"/>
  <c r="G87" i="13"/>
  <c r="G86" i="13"/>
  <c r="G85" i="13"/>
  <c r="G84" i="13"/>
  <c r="G83" i="13"/>
  <c r="G82" i="13"/>
  <c r="G81" i="13"/>
  <c r="G80" i="13"/>
  <c r="G79" i="13"/>
  <c r="G78" i="13"/>
  <c r="G77" i="13"/>
  <c r="G76" i="13"/>
  <c r="G75" i="13"/>
  <c r="G74" i="13"/>
  <c r="G73" i="13"/>
  <c r="G72" i="13"/>
  <c r="G71" i="13"/>
  <c r="G70" i="13"/>
  <c r="G69" i="13"/>
  <c r="G68" i="13"/>
  <c r="G67" i="13"/>
  <c r="G66" i="13"/>
  <c r="G65" i="13"/>
  <c r="G64" i="13"/>
  <c r="G63" i="13"/>
  <c r="G62" i="13"/>
  <c r="G61" i="13"/>
  <c r="G60" i="13"/>
  <c r="G59" i="13"/>
  <c r="G58" i="13"/>
  <c r="G57" i="13"/>
  <c r="G56" i="13"/>
  <c r="G55" i="13"/>
  <c r="G54" i="13"/>
  <c r="G53" i="13"/>
  <c r="G52" i="13"/>
  <c r="G51" i="13"/>
  <c r="G50" i="13"/>
  <c r="G49" i="13"/>
  <c r="G48" i="13"/>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G9" i="13"/>
  <c r="G8" i="13"/>
  <c r="G7" i="13"/>
  <c r="G6" i="13"/>
  <c r="G5" i="13"/>
  <c r="G4" i="13"/>
  <c r="G16" i="5"/>
  <c r="G15" i="5"/>
  <c r="G14" i="5"/>
  <c r="G13" i="5"/>
  <c r="G12" i="5"/>
  <c r="G11" i="5"/>
  <c r="G10" i="5"/>
  <c r="G9" i="5"/>
  <c r="G8" i="5"/>
  <c r="G7" i="5"/>
  <c r="G6" i="5"/>
  <c r="G5" i="5"/>
  <c r="G4" i="5"/>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G48" i="14" l="1"/>
  <c r="G17" i="5"/>
  <c r="A5" i="7"/>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5" i="5"/>
  <c r="A6" i="5" s="1"/>
  <c r="A7" i="5" s="1"/>
  <c r="A8" i="5" s="1"/>
  <c r="A9" i="5" s="1"/>
  <c r="A10" i="5" s="1"/>
  <c r="A11" i="5" s="1"/>
  <c r="A12" i="5" s="1"/>
  <c r="A13" i="5" s="1"/>
  <c r="A14" i="5" s="1"/>
  <c r="A15" i="5" s="1"/>
  <c r="A16" i="5" s="1"/>
  <c r="A5" i="13"/>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09" i="13" s="1"/>
  <c r="A110" i="13" s="1"/>
  <c r="A111" i="13" s="1"/>
  <c r="A112" i="13" s="1"/>
  <c r="A113" i="13" s="1"/>
  <c r="A114" i="13" s="1"/>
  <c r="G185" i="7"/>
  <c r="G115" i="13"/>
  <c r="G32" i="11" l="1"/>
  <c r="H32" i="11" s="1"/>
  <c r="F32" i="11"/>
  <c r="G31" i="11"/>
  <c r="H31" i="11" s="1"/>
  <c r="F31" i="11"/>
  <c r="G30" i="11"/>
  <c r="F30" i="11"/>
  <c r="G29" i="11"/>
  <c r="H29" i="11" s="1"/>
  <c r="F29" i="11"/>
  <c r="G28" i="11"/>
  <c r="F28" i="11"/>
  <c r="H27" i="11"/>
  <c r="G27" i="11"/>
  <c r="F27" i="11"/>
  <c r="G26" i="11"/>
  <c r="F26" i="11"/>
  <c r="G25" i="11"/>
  <c r="F25" i="11"/>
  <c r="G24" i="11"/>
  <c r="F24" i="11"/>
  <c r="G23" i="11"/>
  <c r="H23" i="11" s="1"/>
  <c r="F23" i="11"/>
  <c r="G22" i="11"/>
  <c r="H22" i="11" s="1"/>
  <c r="F22" i="11"/>
  <c r="G21" i="11"/>
  <c r="F21" i="11"/>
  <c r="H21" i="11" s="1"/>
  <c r="G20" i="11"/>
  <c r="H20" i="11" s="1"/>
  <c r="F20" i="11"/>
  <c r="G19" i="11"/>
  <c r="H19" i="11" s="1"/>
  <c r="F19" i="11"/>
  <c r="G18" i="11"/>
  <c r="F18" i="11"/>
  <c r="G17" i="11"/>
  <c r="F17" i="11"/>
  <c r="H17" i="11" s="1"/>
  <c r="G16" i="11"/>
  <c r="F16" i="11"/>
  <c r="G15" i="11"/>
  <c r="H15" i="11" s="1"/>
  <c r="F15" i="11"/>
  <c r="G14" i="11"/>
  <c r="F14" i="11"/>
  <c r="G13" i="11"/>
  <c r="F13" i="11"/>
  <c r="G12" i="11"/>
  <c r="H12" i="11" s="1"/>
  <c r="F12" i="11"/>
  <c r="H11" i="11"/>
  <c r="G11" i="11"/>
  <c r="F11" i="11"/>
  <c r="G10" i="11"/>
  <c r="F10" i="11"/>
  <c r="G9" i="11"/>
  <c r="F9" i="11"/>
  <c r="H9" i="11" s="1"/>
  <c r="G8" i="11"/>
  <c r="F8" i="11"/>
  <c r="G7" i="11"/>
  <c r="H7" i="11" s="1"/>
  <c r="F7" i="11"/>
  <c r="G6" i="11"/>
  <c r="H6" i="11" s="1"/>
  <c r="F6" i="11"/>
  <c r="G5" i="11"/>
  <c r="F5" i="11"/>
  <c r="G4" i="11"/>
  <c r="H4" i="11" s="1"/>
  <c r="F4" i="11"/>
  <c r="H5" i="11" l="1"/>
  <c r="H42" i="11" s="1"/>
  <c r="H8" i="11"/>
  <c r="H10" i="11"/>
  <c r="H24" i="11"/>
  <c r="H26" i="11"/>
  <c r="H14" i="11"/>
  <c r="H28" i="11"/>
  <c r="H30" i="11"/>
  <c r="H13" i="11"/>
  <c r="H16" i="11"/>
  <c r="H18" i="11"/>
  <c r="H25" i="11"/>
</calcChain>
</file>

<file path=xl/sharedStrings.xml><?xml version="1.0" encoding="utf-8"?>
<sst xmlns="http://schemas.openxmlformats.org/spreadsheetml/2006/main" count="770" uniqueCount="399">
  <si>
    <t>nazwa towaru</t>
  </si>
  <si>
    <t>marchew</t>
  </si>
  <si>
    <t>seler korzeń</t>
  </si>
  <si>
    <t>pietruszka korzen</t>
  </si>
  <si>
    <t>kapusta słodka</t>
  </si>
  <si>
    <t>kapusta kiszona</t>
  </si>
  <si>
    <t>cebula luz</t>
  </si>
  <si>
    <t>kapusta pekińska</t>
  </si>
  <si>
    <t>ogórek kiszony</t>
  </si>
  <si>
    <t>biała rzodkiew</t>
  </si>
  <si>
    <t>kapusta czerwona</t>
  </si>
  <si>
    <t>ogórek zielony</t>
  </si>
  <si>
    <t>pomidor</t>
  </si>
  <si>
    <t>buraczki czerwone</t>
  </si>
  <si>
    <t>kalafior</t>
  </si>
  <si>
    <t xml:space="preserve">papryka świeża </t>
  </si>
  <si>
    <t>sałata lodowa</t>
  </si>
  <si>
    <t xml:space="preserve">sałata </t>
  </si>
  <si>
    <t>brokuł</t>
  </si>
  <si>
    <t>banan</t>
  </si>
  <si>
    <t>śliwka</t>
  </si>
  <si>
    <t>winogrono</t>
  </si>
  <si>
    <t>koper świeży</t>
  </si>
  <si>
    <t>rzodkiewka</t>
  </si>
  <si>
    <t>szczypiorek</t>
  </si>
  <si>
    <t>arbuz</t>
  </si>
  <si>
    <t>nać selerowa</t>
  </si>
  <si>
    <t>śmietana słotka 18%</t>
  </si>
  <si>
    <t>śmietana słodka 12%</t>
  </si>
  <si>
    <t>masło</t>
  </si>
  <si>
    <t>twaróg półtusty</t>
  </si>
  <si>
    <t>ser żółty</t>
  </si>
  <si>
    <t>jagurt naturalny</t>
  </si>
  <si>
    <t>jogurt owocowy</t>
  </si>
  <si>
    <t>kefir</t>
  </si>
  <si>
    <t>mleko 2%</t>
  </si>
  <si>
    <t>śmietana homo 18%</t>
  </si>
  <si>
    <t>mozzarela</t>
  </si>
  <si>
    <t>jogurt grecki</t>
  </si>
  <si>
    <t>ser feta</t>
  </si>
  <si>
    <t>ser topiony</t>
  </si>
  <si>
    <t>masło klarowane</t>
  </si>
  <si>
    <t>filet zapiekany szpinak</t>
  </si>
  <si>
    <t>filet zapiekany ser</t>
  </si>
  <si>
    <t>makaron świderki</t>
  </si>
  <si>
    <t>miód naturalny</t>
  </si>
  <si>
    <t>poledwiczki wieprzowe</t>
  </si>
  <si>
    <t>schab b/k</t>
  </si>
  <si>
    <t>karkówka b/k</t>
  </si>
  <si>
    <t>żeberka wieprzowe</t>
  </si>
  <si>
    <t>kości wieprzowe</t>
  </si>
  <si>
    <t>wątróbka drobiowa</t>
  </si>
  <si>
    <t>porcje rosołowe</t>
  </si>
  <si>
    <t xml:space="preserve">udko </t>
  </si>
  <si>
    <t>kurczak</t>
  </si>
  <si>
    <t>wątróbka wieprzowa</t>
  </si>
  <si>
    <t>wołowina b/k</t>
  </si>
  <si>
    <t>szponder</t>
  </si>
  <si>
    <t>ćwiartka z kurczaka</t>
  </si>
  <si>
    <t>CENA</t>
  </si>
  <si>
    <t>cena bp</t>
  </si>
  <si>
    <t>ilość zakup</t>
  </si>
  <si>
    <t xml:space="preserve">wyliczenie przetarg </t>
  </si>
  <si>
    <t>wyliczenie bez przetargu</t>
  </si>
  <si>
    <t>różnica do zwrotu</t>
  </si>
  <si>
    <t xml:space="preserve">olej rzepakowy </t>
  </si>
  <si>
    <t>smalec w kostce</t>
  </si>
  <si>
    <t>makaron nitki</t>
  </si>
  <si>
    <t xml:space="preserve">żurek  zakwas </t>
  </si>
  <si>
    <t>jagurt owocowy</t>
  </si>
  <si>
    <t>Mąka zwykła typ 500 1kg</t>
  </si>
  <si>
    <t>Mąka ziemniaczana 0,5 kg</t>
  </si>
  <si>
    <t>Ryż biały w saszetkach 4*100 g</t>
  </si>
  <si>
    <t>kasza jaglana 1 kg</t>
  </si>
  <si>
    <t>kasza jeczmienna 1 kg</t>
  </si>
  <si>
    <t>kasza pęczak 1 kg</t>
  </si>
  <si>
    <t>Płatki kukurydziane 0,5 kg (bez dodatków cukrów i substancji słodzących , o niskiej zawartości sodu /soli)</t>
  </si>
  <si>
    <t>Śmietana słodka 12%  0,5l</t>
  </si>
  <si>
    <t>Masło zwartość tłuszczu nie mniej niż 82%, 200g</t>
  </si>
  <si>
    <t>Ser żółty ( produkt spożywczy wytwarzany z mleka bez dodatku oleju roślinnego)</t>
  </si>
  <si>
    <t xml:space="preserve"> jogurt owocowy( produktu zawierający żywe kultury bakterii jogurtowych w ilości nie mniejszej niż 10 mln komórek/1ml.) , zawierający nie więcej niż 10g cukrów  100g/ml produktu gotowego do spożycia- 170 g.</t>
  </si>
  <si>
    <t xml:space="preserve">Śmietana 18% tłuszczu homogenizowana 370 ml. </t>
  </si>
  <si>
    <t>miód naturalny 1 kg</t>
  </si>
  <si>
    <t>cukier puder 0,5kg.</t>
  </si>
  <si>
    <t>j.m.</t>
  </si>
  <si>
    <t>ilość</t>
  </si>
  <si>
    <t>woda naturalna nisko lub średnio zmineralizowana 0,75 l.</t>
  </si>
  <si>
    <t>jaja klasy M od kur z wolnego wybiegu</t>
  </si>
  <si>
    <t>kiełbasa oławska wędlina średnio rozdrobniona wędzona, parzona, podsuszana, co najmniej 70% mięsa i nie więcej niż 10g tłuszczu w 100g gotowego produktu do spożycia) lub odpowiednik</t>
  </si>
  <si>
    <t>kg</t>
  </si>
  <si>
    <t>parówka wieprzowa (co najmniej 70% mięsa i nie więcej niż 10g tłuszczu w 100g gotowego produktu do spożycia)</t>
  </si>
  <si>
    <t>kiełbasa mielonka (co najmniej 70% mięsa i nie więcej niż 10g tłuszczu w 100g gotowego produktu do spożycia)</t>
  </si>
  <si>
    <t>mielone z szynki ( co najmniej 70% miesa i nie więcej niż 10 g tłuszczu w 100g gotowego produktu do spozycia</t>
  </si>
  <si>
    <t>mielone z łopatki co najmniej 70% miesa i nie więcej niż 10 g tłuszczu w 100g gotowego produktu do spozycia</t>
  </si>
  <si>
    <t>kiełbasa szynkowa wędlina wieprzowa parzona, grubo rozdrabiana co najmniej 70% mięsa i nie więcej niż 10g tłuszczu w 100g gotowego produktu do spożycia) lub odpowiednik</t>
  </si>
  <si>
    <t>kiełbasa biała parzona ( co najmniej 70% miesa i nie więcej niż 10 g tłuszczu w 100g gotowego produktu do spozycia)</t>
  </si>
  <si>
    <t>szynka z indyka (co najmniej 70% miesa i nie więcej niż 10 g tłuszczu w 100g gotowego produktu do spozycia</t>
  </si>
  <si>
    <t>mięso mielone indyka co najmniej 70% miesa i nie więcej niż 10 g tłuszczu w 100g gotowego produktu do spozycia</t>
  </si>
  <si>
    <t>łopatka wieprzowa b/k</t>
  </si>
  <si>
    <t>szynka wieprzowa b/k</t>
  </si>
  <si>
    <t>makaron spagethi 500g włoski z przenicy durum</t>
  </si>
  <si>
    <t>makaron piórka 500g włoski z przenicy durum</t>
  </si>
  <si>
    <t>makaron łazanka 400g włoski z przenicy durum</t>
  </si>
  <si>
    <t>musztarda 190g</t>
  </si>
  <si>
    <t>sól (o obnizonej zawartości sodu z obnizonym potasem)</t>
  </si>
  <si>
    <t>zioła prawansalakie 10g (bez dodatku soli)</t>
  </si>
  <si>
    <t>oregano suszone 10g (bez dodatku soli)</t>
  </si>
  <si>
    <t>bazylia suszona 10g (bez dodatku soli)</t>
  </si>
  <si>
    <t>pieprz prawdziwy czarny 17g. (bez dodatku soli)</t>
  </si>
  <si>
    <t>papryka słodka mielona 20g. (bez dodatku soli)</t>
  </si>
  <si>
    <t>ziele angielskie 12g (bez dodatku soli)</t>
  </si>
  <si>
    <t>majeranek 8g. (bez dodatku soli)</t>
  </si>
  <si>
    <t>tymianek 10g. (bez dodatku soli)</t>
  </si>
  <si>
    <t xml:space="preserve">cynamon mielony 20g. </t>
  </si>
  <si>
    <t>ocet jabłkowy 0,5 l.</t>
  </si>
  <si>
    <t xml:space="preserve">liść laurowy 6g. </t>
  </si>
  <si>
    <t>cukier trzcinowy 1 kg.</t>
  </si>
  <si>
    <t>herbata owocowa  ekspresowa 45g. ( bez dodatku cukru i substancji słodzonych)</t>
  </si>
  <si>
    <t>herbata czarna ekspresowa 100 saszetek</t>
  </si>
  <si>
    <t>herbata mietowa ekspresowa 60g.</t>
  </si>
  <si>
    <t>ketchup wykonany ze 120g pomidorów na 100g produktu gotowego, bez dodatku soli - tuba 430g.</t>
  </si>
  <si>
    <t>bułka tarta 0,5 g.</t>
  </si>
  <si>
    <t>lubczyk suszony 15g.</t>
  </si>
  <si>
    <t>sól morska 500g.</t>
  </si>
  <si>
    <t xml:space="preserve">przyprawa do potraw bez konserwantów, glutaminiadu sodu i soli 75g. </t>
  </si>
  <si>
    <t xml:space="preserve">cukier waniliowy 32g. </t>
  </si>
  <si>
    <t xml:space="preserve">pieprz cytrynowy 15g. </t>
  </si>
  <si>
    <t xml:space="preserve">pieprz ziołowy 15g. </t>
  </si>
  <si>
    <t>drożdże 100g.</t>
  </si>
  <si>
    <t xml:space="preserve">papryka ostra 15g. </t>
  </si>
  <si>
    <t>chleb zwykły krojony 0,5 kg</t>
  </si>
  <si>
    <t>chleb wieloziarnisty krojony 0,3 kg</t>
  </si>
  <si>
    <t>chleb razowy krojony 0,55 kg</t>
  </si>
  <si>
    <t>bułka zwykła 0,05 kg</t>
  </si>
  <si>
    <t>rogal z makiem 0,08 kg</t>
  </si>
  <si>
    <t>filet rybny dorsz  (optymalna ilośc glazury 3-5 % wagi ryby)</t>
  </si>
  <si>
    <t>sledż solony wiaderko 4 kg</t>
  </si>
  <si>
    <t>filet rybny morszczuk optymalna ilośc glazury 3-5 % wagi ryby)</t>
  </si>
  <si>
    <t>filet rybny miruna optymalna ilośc glazury 3-5 % wagi ryby)</t>
  </si>
  <si>
    <t xml:space="preserve">olej roslinny rafinowany ( o zawartości kwasów jednonienasyconych powyżej 50% i wielonienasyconych poniżej 40%) 1l. </t>
  </si>
  <si>
    <t xml:space="preserve">masło klarowane 250g. </t>
  </si>
  <si>
    <t>margaryna do pieczenia ,gotowania i smazenia 250g</t>
  </si>
  <si>
    <t xml:space="preserve">smalec wieprzowy (bez dodatkowych konserwantów) 250g. </t>
  </si>
  <si>
    <t>Śmietana słodka 18%  0,5l</t>
  </si>
  <si>
    <t>Smietana kwaśna 12%  370 ml.</t>
  </si>
  <si>
    <t>twaróg półtusty  250g.</t>
  </si>
  <si>
    <t>Jogurt naturalny ( produkt zawierający żywe kultury bakterii jogurtowych w ilości nie mniejszej niż 10 mln komórek/1ml, zawierający nie więcej niż 10g tłuszczu i 15g cukru w 100g/ml produktu gotowego do spożycia .) -120g</t>
  </si>
  <si>
    <t>Jogurt naturalny ( produkt zawierający żywe kultury bakterii jogurtowych w ilości nie mniejszej niż 10 mln komórek/1ml, zawierający nie więcej niż 10g tłuszczu i 15g. cukru w 100g/ml produktu gotowego do spożycia .) -370g</t>
  </si>
  <si>
    <t xml:space="preserve"> jogurt owocowy( produktu zawierający żywe kultury bakterii jogurtowych w ilości nie mniejszej niż 10 mln komórek/1ml.) , zawierający nie więcej niż 15g cukrów  100g/ml produktu gotowego do spożycia- 120 g.</t>
  </si>
  <si>
    <t xml:space="preserve"> jogurt owocowy( produktu zawierający żywe kultury bakterii jogurtowych w ilości nie mniejszej niż 10 mln komórek/1ml.) , zawierający nie więcej niż 15g cukrów  100g/ml produktu gotowego do spożycia- 150 g.</t>
  </si>
  <si>
    <t xml:space="preserve"> jogurt ze zbozami( produktu zawierający żywe kultury bakterii jogurtowych w ilości nie mniejszej niż 10 mln komórek/1ml.) , zawierający nie więcej niż 15g cukrów  100g/ml produktu gotowego do spożycia- 150 g.</t>
  </si>
  <si>
    <t>kefir smakowy 350-400 ml. zawierający nie więcej niż 15g cukrów  100g/ml produktu gotowego do spożycia</t>
  </si>
  <si>
    <t>Maślanka 1l. zawierający nie więcej niż 15g cukrów  100g/ml produktu gotowego do spożycia</t>
  </si>
  <si>
    <t>mleko smakowe np.. truskawkowe, waniliowe,czekoladowe 200 ml.zawierający nie więcej niż 15g cukrów  100g/ml produktu gotowego do spożycia</t>
  </si>
  <si>
    <t>serek homogenizowany 100g. zawierający nie więcej niż 15g cukrów  100g/ml produktu gotowego do spożycia</t>
  </si>
  <si>
    <t>ziemniaki jadalne</t>
  </si>
  <si>
    <t>natka pietruszki świeża pęczek</t>
  </si>
  <si>
    <t xml:space="preserve">groch łuskany połówki 400g. </t>
  </si>
  <si>
    <t>sok owocowy do 330 ml. (bez dodatku cukru i substancji sładzących o niskiej lub obnizonej zawartości soli /sodu)</t>
  </si>
  <si>
    <t>sok warzywny  (bez dodatku cukru i substancji sładzących o niskiej lub obnizonej zawartości soli /sodu)</t>
  </si>
  <si>
    <t>fasola jaś 400g.</t>
  </si>
  <si>
    <t>ogórek konserwowy o niskiej zawartości sodu /soli 900ml.</t>
  </si>
  <si>
    <t>pieczarka biała zamknieta</t>
  </si>
  <si>
    <t>jabłka deserowe słodkie twarde</t>
  </si>
  <si>
    <t>fasola szparagowa mrozona 450g.</t>
  </si>
  <si>
    <t>warzywa mrozone mix 450g.</t>
  </si>
  <si>
    <t>gruszka słodka soczysta luz</t>
  </si>
  <si>
    <t>pomarańcza luz</t>
  </si>
  <si>
    <t>mandarynka luz</t>
  </si>
  <si>
    <t>kancentrat pomidorowy 30% 190g. ( bez dodatku soli)</t>
  </si>
  <si>
    <t>cytryna luz</t>
  </si>
  <si>
    <t>nektarynka luz</t>
  </si>
  <si>
    <t>brzoskwinie luz</t>
  </si>
  <si>
    <t>truskawka luz</t>
  </si>
  <si>
    <t>groszek z marchewką 500g. O niskiej zawartości sodu/soli</t>
  </si>
  <si>
    <t>kukurydza konserwowao niskiej zawartości sodu,soli 400g</t>
  </si>
  <si>
    <t>groszek konserwowy 400g. O niskiej zawartości sodu/soli</t>
  </si>
  <si>
    <t xml:space="preserve">chrzan tarty 190ml. </t>
  </si>
  <si>
    <t>pomidory krojone konserwowe 400g. O niskiej zawartosci soli/ sodu</t>
  </si>
  <si>
    <t>szt</t>
  </si>
  <si>
    <t>jogurt pitny  produktu zawierający żywe kultury bakterii jogurtowych w ilości nie mniejszej niż 10 mln komórek/1ml.) , zawierający nie więcej niż 15g cukrów  100g/ml produktu gotowego do spożycia 310g.</t>
  </si>
  <si>
    <t xml:space="preserve">jogurt musli produktu zawierający żywe kultury bakterii jogurtowych w ilości nie mniejszej niż 10 mln komórek/1ml.) , zawierający nie więcej niż 15g cukrów  100g/ml produktu gotowego do spożycia 180g  </t>
  </si>
  <si>
    <t>mleczna kanapka zawierający nie więcej niż 15g cukrów  100g/ml produktu gotowego do spożycia</t>
  </si>
  <si>
    <t xml:space="preserve">makaron wstążka 500g włoski z przenicy durum </t>
  </si>
  <si>
    <t>kurkuma 20g.</t>
  </si>
  <si>
    <t>przyprawa typu fix do gulaszu 65g.bez konserwantów, glutaminiadu sodu i soli</t>
  </si>
  <si>
    <t>szt.</t>
  </si>
  <si>
    <t xml:space="preserve">groszek mrożony 400g. </t>
  </si>
  <si>
    <t>sałatka warzywna w słoikach 900ml O niskiej zawartości sodu/soli.</t>
  </si>
  <si>
    <t>bukiet wazyw mrożony 450g.</t>
  </si>
  <si>
    <t>fasola konserwowa biała puszka o niskiej zawartości sodu,soli 400g.</t>
  </si>
  <si>
    <t xml:space="preserve">truskawka mrozona 450g. </t>
  </si>
  <si>
    <t>dynia</t>
  </si>
  <si>
    <t>mix świeżych sałat 150g</t>
  </si>
  <si>
    <t xml:space="preserve">kalafior mrożony 450g. </t>
  </si>
  <si>
    <t>bułka hod-dog 82g</t>
  </si>
  <si>
    <t xml:space="preserve">kasza bulgur 500g. </t>
  </si>
  <si>
    <t>kasza kus kus 250g</t>
  </si>
  <si>
    <t>filet z indyka bez kości</t>
  </si>
  <si>
    <t>podudzie z kurczaka</t>
  </si>
  <si>
    <t>filet z kurczaka</t>
  </si>
  <si>
    <t>por</t>
  </si>
  <si>
    <t>szpinak mrożony 450g.</t>
  </si>
  <si>
    <t>czosnek luz</t>
  </si>
  <si>
    <t>fasola konserwowa czerwona o niskiej zawartości sodu,soli 400g.</t>
  </si>
  <si>
    <t>rodzynki ( bez dodatku cukru i substancji słodzacych bez soli i tłuszczu)</t>
  </si>
  <si>
    <t>morele suszone bez dodatku cukru i substancji słodzacych bez soli i tłuszczu)</t>
  </si>
  <si>
    <t>śliwki suszone bez dodatku cukru i substancji słodzacych bez soli i tłuszczu)</t>
  </si>
  <si>
    <t>cukinia</t>
  </si>
  <si>
    <t>szczaw w słoiku 300g. O niskiej zawartości sodu/soli</t>
  </si>
  <si>
    <t>wiśnia</t>
  </si>
  <si>
    <t>czereśnia</t>
  </si>
  <si>
    <t>borówka</t>
  </si>
  <si>
    <t>czarna rzepa</t>
  </si>
  <si>
    <t>brukselka</t>
  </si>
  <si>
    <t>kapusta włoska</t>
  </si>
  <si>
    <t>fasolka szparagowa</t>
  </si>
  <si>
    <t>szpinak świeży 125g</t>
  </si>
  <si>
    <t>butwina świeża pęczek</t>
  </si>
  <si>
    <t>kalarepa luz</t>
  </si>
  <si>
    <t>marchewka mini mrozona 450g</t>
  </si>
  <si>
    <t>brukselka mrożona 450g</t>
  </si>
  <si>
    <t>owoce mrożone mieszanka kompotowa 450g</t>
  </si>
  <si>
    <t>owoce tropikalne mrozone 450g</t>
  </si>
  <si>
    <t>ziemniak młody</t>
  </si>
  <si>
    <t>kapusta młoda</t>
  </si>
  <si>
    <t>papryka konserwowa czerwona 650 g</t>
  </si>
  <si>
    <t>mieszanka studencka bez siarczanów 100g</t>
  </si>
  <si>
    <t>rodzynki pakowane bez siarczanów 125g.</t>
  </si>
  <si>
    <t>sliwki suszone bez siarczanów 125g.</t>
  </si>
  <si>
    <t>maliny mrozone 450g</t>
  </si>
  <si>
    <t>wiśnie mrozone drylowane 450g</t>
  </si>
  <si>
    <t>czereśnie mrozone drylowane 450g</t>
  </si>
  <si>
    <t>czerwona porzeczka mrozona 450g</t>
  </si>
  <si>
    <t>kiełki brokułu 50g</t>
  </si>
  <si>
    <t>op.</t>
  </si>
  <si>
    <t>pęczek</t>
  </si>
  <si>
    <t xml:space="preserve">pomidorki koktajlowe na gałązce 500g </t>
  </si>
  <si>
    <t>makaron kokardka 500g włoski z przenicy durum</t>
  </si>
  <si>
    <t>makaron świderki 500g włoski z przenicy durum</t>
  </si>
  <si>
    <t>makaron nitka 500g włoski z przenicy durum</t>
  </si>
  <si>
    <t>makaron muszelka 500g włoski z przenicy durum</t>
  </si>
  <si>
    <t>makaron zacierka 250g włoski z przenicy durum</t>
  </si>
  <si>
    <t>makaron kolanko 500g włoski z przenicy durum</t>
  </si>
  <si>
    <t>kminek niemielony 20g (bez dodatku soli)</t>
  </si>
  <si>
    <t>gałka muszkatołowa mielona 10g. (bez dodatku soli)</t>
  </si>
  <si>
    <t xml:space="preserve">imbir mielony 15g. </t>
  </si>
  <si>
    <t>koncentrat żuru z naturalnych składników 0,5 l.</t>
  </si>
  <si>
    <t>kawa inka rozpuszczalna 150g.</t>
  </si>
  <si>
    <t xml:space="preserve">kawa zbożowa ekspresowa 147 g. </t>
  </si>
  <si>
    <t>koper suszony 8g. ( bez dodatku soli)</t>
  </si>
  <si>
    <t>kisiel bez cukru 25g.</t>
  </si>
  <si>
    <t xml:space="preserve">rozmaryn suszony 15g. </t>
  </si>
  <si>
    <t xml:space="preserve">kakao naturalne 100g. </t>
  </si>
  <si>
    <t>soda oczyszczona 80g.</t>
  </si>
  <si>
    <t xml:space="preserve">proszek do pieczenia 30g. </t>
  </si>
  <si>
    <t xml:space="preserve">czosnek granulowany 20g. </t>
  </si>
  <si>
    <t xml:space="preserve">pieprz biały 15g. </t>
  </si>
  <si>
    <t>zioła dalmatyńskie 14g</t>
  </si>
  <si>
    <t>cząber 10g.</t>
  </si>
  <si>
    <t>kwasek cytrynowy 20g.</t>
  </si>
  <si>
    <t>pieprz ziarnisty 15g.</t>
  </si>
  <si>
    <t xml:space="preserve">budyń bez cukru 35g. </t>
  </si>
  <si>
    <t>przyprawa gyros bez konserwantów, glutaminiadu sodu i soli  30g.</t>
  </si>
  <si>
    <t>sos sojowy 150ml</t>
  </si>
  <si>
    <t>przyprawa typu mix do mięsa mielonego 65g.bez konserwantów, glutaminiadu sodu i soli</t>
  </si>
  <si>
    <t>ocet spirytusowy 10%  1 l</t>
  </si>
  <si>
    <t>czekolada deserowa 100g.Idealnie zbalansowana czekolada o wysokiej zawartości miazgi minimum 60% i wysokiej zawartości masła kakaowego 38%.</t>
  </si>
  <si>
    <t>baton bez dodatku cukru z jabłkiem lub truskawka 30g</t>
  </si>
  <si>
    <t xml:space="preserve">baton bananowo -czekoladowy 40g, zawartośc cukru nie wieksza niż 15g na 100g produktu </t>
  </si>
  <si>
    <t xml:space="preserve">baton orzechowow-migdałowy 35g, zawartośc cukru nie wieksza niż 15g na 100g produktu </t>
  </si>
  <si>
    <t xml:space="preserve">baton Zurawinowo-malinowy w polewie waniliowej 40 g, zawartośc cukru nie wieksza niż 15g na 100g produktu </t>
  </si>
  <si>
    <t>ciasteczka śniadaniowe bez cukru z morela lub żurawiną 300g.(6*50g)</t>
  </si>
  <si>
    <t>makaron bezglutenowy 250g</t>
  </si>
  <si>
    <t>makaron kukurydziany 500g</t>
  </si>
  <si>
    <t>makaron kolorowe swiderki 400g</t>
  </si>
  <si>
    <t>makaron " wesołe literki" 250g</t>
  </si>
  <si>
    <t>przyprawa typu fix do spagetti 44g.bez konserwantów, glutaminiadu sodu i soli</t>
  </si>
  <si>
    <t>przyprawa typu fix do chińskich 39g.bez konserwantów, glutaminiadu sodu i soli</t>
  </si>
  <si>
    <t>syrop klonowy 250ml</t>
  </si>
  <si>
    <t>mleczko kokosowe puszka 400ml</t>
  </si>
  <si>
    <t>op</t>
  </si>
  <si>
    <t>kefir naturalny 350-400 ml. zawierający nie więcej niż 15g cukrów  100g/ml produktu gotowego do spożycia</t>
  </si>
  <si>
    <t>Jogurt grecki 400g</t>
  </si>
  <si>
    <t>Ser topiony100g</t>
  </si>
  <si>
    <t>serek wiejski 200g.</t>
  </si>
  <si>
    <t>ser parmezan 200g</t>
  </si>
  <si>
    <t>ser sałatkowy typu bałkańskiego miekki niedojrzewajacy 200g.</t>
  </si>
  <si>
    <t>mleko ryzowe 1l</t>
  </si>
  <si>
    <t xml:space="preserve">oliwa z oliwek 500 ml. </t>
  </si>
  <si>
    <t xml:space="preserve">makrela wedzona </t>
  </si>
  <si>
    <t>filet z łososia surowy</t>
  </si>
  <si>
    <t>filet rybny dorsz czarniak  (optymalna ilośc glazury 3-5 % wagi ryby)</t>
  </si>
  <si>
    <t xml:space="preserve">paluszki rybne zawierający co najmniej 65% miesa z ryby </t>
  </si>
  <si>
    <t xml:space="preserve">kostka rybna z morszczuka </t>
  </si>
  <si>
    <t>chleb zytni krojony 0,5 kg</t>
  </si>
  <si>
    <t>chleb graham krojony 0,5 kg.</t>
  </si>
  <si>
    <t xml:space="preserve">bułka hamburger 120g. </t>
  </si>
  <si>
    <t>bułka pełnoziarnista 0,07 kg.</t>
  </si>
  <si>
    <t>bułka paryżanka 500g.</t>
  </si>
  <si>
    <t>bułka stokrotka 0,35 kg</t>
  </si>
  <si>
    <t>bułka krajzerka 60g</t>
  </si>
  <si>
    <t>bułka maślana 90 g</t>
  </si>
  <si>
    <t>maka pełnoziarnista 1 kg.</t>
  </si>
  <si>
    <t>ryz paraboliczny1 kg</t>
  </si>
  <si>
    <t>kasza manna 1 kg</t>
  </si>
  <si>
    <t>Płatki owsiane 0,5kg</t>
  </si>
  <si>
    <t>musli z owocami (bez dodatków cukrów i substancji słodzących , o niskiej zawartości sodu /soli) 100g</t>
  </si>
  <si>
    <t>płatki ryżowe 500g</t>
  </si>
  <si>
    <t>czerwona soczewica nasiona suche 350g.</t>
  </si>
  <si>
    <t>kiełbasa śląska wędlina średnio rozdrobniona wędzona, parzona, podsuszana, co najmniej 70% mięsa i nie więcej niż 10g tłuszczu w 100g gotowego produktu do spożycia) lub odpowiednik</t>
  </si>
  <si>
    <t>kiełbasa piwna wędlina średnio rozdrobniona wędzona, parzona, podsuszana, co najmniej 70% mięsa i nie więcej niż 10g tłuszczu w 100g gotowego produktu do spożycia) lub odpowiednik</t>
  </si>
  <si>
    <t>kaszanka jęczmienna z wątróbki</t>
  </si>
  <si>
    <t>kiełbasa krakowska (wędlina grubo rozdrobniona wędzona, parzona, podsuszana, co najmniej 70% mięsa i nie więcej niż 10g tłuszczu w 100g gotowego produktu do spożycia) lub odpowiednik</t>
  </si>
  <si>
    <t>szynka gotowana wędzona wieprzowa parzona podsuszana, co najmniej 70% mięsa i nie więcej niż 10g tłuszczu w 100g gotowego produktu do spożycia) lub odpowiedni</t>
  </si>
  <si>
    <t>boczek wędzony (wędzonka wieprzowaparzona podsuszana)</t>
  </si>
  <si>
    <t>polędwica drobiowa z kurczaka (co najmniej 70% miesa i nie więcej niż 10 g tłuszczu w 100g gotowego produktu do spozycia</t>
  </si>
  <si>
    <t xml:space="preserve">pasztet drobiowy </t>
  </si>
  <si>
    <t>boczek surowy wieprzowy b/k</t>
  </si>
  <si>
    <t>polędwica pieczona wieprzowa  co najmniej 70% miesa i nie więcej niż 10 g tłuszczu w 100g gotowego produktu do spozycia</t>
  </si>
  <si>
    <t>wątrbianka co najmniej 70% miesa i nie więcej niż 10 g tłuszczu w 100g gotowego produktu do spozycia</t>
  </si>
  <si>
    <t>żoładki drobiowe</t>
  </si>
  <si>
    <t>mieso mielone z fileta drobiowego</t>
  </si>
  <si>
    <t xml:space="preserve">Sok owocowy 100% soku bez dodatku cukru 1l. </t>
  </si>
  <si>
    <t>dzem ( bez dodatków cukru i substncji słodzacych) 220g</t>
  </si>
  <si>
    <t>Pieprz ziarnisty kolorowy 16 g.</t>
  </si>
  <si>
    <t>cukier biały kg</t>
  </si>
  <si>
    <t xml:space="preserve">Śmietana słodka 30%                                     </t>
  </si>
  <si>
    <t xml:space="preserve">Ser waniliowy w wiaderku 1 kg               </t>
  </si>
  <si>
    <t>makrela w pomidor 300g.( zawierajacy co najmniej 50% miesa ryb w 100g. Produktu gotowego do spozycia)</t>
  </si>
  <si>
    <t>tuńczyk w oleju roślinnym 120g. (zawierajacy co najmniej 50% miesa ryb w 100g. Produktu gotowego do spozycia)</t>
  </si>
  <si>
    <t>Serca drobiowe</t>
  </si>
  <si>
    <t xml:space="preserve">Parówka wieprzowa hot-dogowa  </t>
  </si>
  <si>
    <t xml:space="preserve">Udziec z kurczaka                                </t>
  </si>
  <si>
    <t>Warzywne trio. Mrożone marchewka mini, brokuł, kalafior 750g</t>
  </si>
  <si>
    <t>Ogórki małosolne</t>
  </si>
  <si>
    <t>Słonecznik łuskany</t>
  </si>
  <si>
    <t>pestki dyni łuskane 200g.</t>
  </si>
  <si>
    <t>ciastka Petitki 220g.</t>
  </si>
  <si>
    <t>mleko owsiane 1 l /napój owsiany</t>
  </si>
  <si>
    <t>margaryna na kanapki-roślinna 250 g.</t>
  </si>
  <si>
    <t>drożdżówka</t>
  </si>
  <si>
    <t>słonina</t>
  </si>
  <si>
    <t>mleko bez laktozy 1l</t>
  </si>
  <si>
    <t>woda naturalna nisko lub średnio zmineralizowana 1,5l.</t>
  </si>
  <si>
    <t>RYBY PRZETWORZONE I KONSERWOWANE</t>
  </si>
  <si>
    <t xml:space="preserve">bułka grahamka 0,07 kg. </t>
  </si>
  <si>
    <t>WARZYWA ,OWOCE I PODOBNE PRODUKTY</t>
  </si>
  <si>
    <t>RÓŻNE PRODUKTY SPOŻYWCZE; PRODUKTY MLECZARSKIE; JAJA; OLEJ I TŁUSZCZE ZWIERZĘCE; NAPOJE TYTOŃ I PRODUKTY PODOBNE; PIECZYWO, ŚWIEŻE WYROBY PIEKARSKIE I CIASTKARSKIE; PRODUKTY PRZEMIAŁU ZIARNA, SKROBI I PRODUKTÓW SKROBIOWYCH;</t>
  </si>
  <si>
    <t>PRODUKTY ZWIERZĘCE, MIĘSO I PRODUKTY MIĘSNE</t>
  </si>
  <si>
    <t>kabaczek</t>
  </si>
  <si>
    <t xml:space="preserve">jagoda mrożona 450g. </t>
  </si>
  <si>
    <t>porzeczka czarna 450g.</t>
  </si>
  <si>
    <t>włoszczyzna mrożona 2,5kg.</t>
  </si>
  <si>
    <t>pieczywo bezglutenowe</t>
  </si>
  <si>
    <t>mąka bezglutenowa</t>
  </si>
  <si>
    <t xml:space="preserve">galaretka owocowa </t>
  </si>
  <si>
    <t>przyprawa do piernika 20g</t>
  </si>
  <si>
    <t>olejek cytrynowy do ciast 9ml</t>
  </si>
  <si>
    <t>śmietana słodka 18%  0,25l</t>
  </si>
  <si>
    <t>ser biały mielony  wiaderko 0,5kg</t>
  </si>
  <si>
    <t>kg.</t>
  </si>
  <si>
    <t>jogurt kokosowy 130g</t>
  </si>
  <si>
    <t>jogurt naturalny ( produkt zawierający żywe kultury bakterii jogurtowych w ilości nie mniejszej niż 10 mln komórek/1ml, zawierający nie więcej niż 10g tłuszczu i 15g. cukru w 100g/ml produktu gotowego do spożycia).</t>
  </si>
  <si>
    <t xml:space="preserve">Deser o smaku śmietankowo - czekoladowym 130g.aromaty (w tym naturalny orzecha laskowego). Wyrób pasteryzowanyzawierający nie więcej niż 15g cukrów  100g/ml produktu gotowego do spożycia </t>
  </si>
  <si>
    <t>Mleko modyfikowane powyżej 6 miesiąca 350g. Składniki:  Laktoza z mleka, odtłuszczone mleko w proszku, odmineralizowana serwatka w proszku z mleka, galaktooligosacharydy GOS z mleka (8,6 %), wysokooleinowy olej słonecznikowy, olej kokosowy, olej rzepakowy, olej słonecznikowy, koncentrat serwatki z mleka, fruktooligosacharydy FOS (0,6 %), wapń, olej rybi, białka mleka, potas, magnez, chlorek choliny, olej z Mortierella alpina, sód, emulgator (lecytyny z soi), witamina C, inozytol, L-tryptofan, żelazo, cynk, L-karnityna, witamina E, przeciwutleniacz (palmitynian askorbylu), kwas pantotenowy, niacyna, miedź, tiamina, witamina A, ryboflawina, witamina B6, kwas foliowy, jod, mangan, selen, witamina K, witamina D, biotyna, witamina B12. 100 ml gotowego do spożycia produktu zawiera:wartość energetyczna: 285 kJ/ 68 kcal, tłuszcz 3,2 g, w tym kwasy tłuszczowe nasycone 1 g, w tym kwasy tłuszczowe jednonienasycone 1,6 g i kwasy tłuszczowe wielonienasycone 0,5 g, kwas linolowy (LA) 435 mg, kwas alfa-linolenowy (ALA) 52,3 mg, kwas arachidonowy (AA) 8,8 mg, DHA (kwas dokozaheksaenowy) 17 mg, w tym EPA (kwas eikozapentaenowy) 3,6 mg, węglowodany 8,2 g, w tym cukry 8,1 g, laktoza 7,8 g, błonnik 0,6 g, w tym oligosacharydy: GOS (galaktooligosacharydy) 0,48 g, FOS (fruktooligosacharydy) 0,08 g, 3'GL (3'-galaktozylolaktoza), 0,015 g białko 1,4 g; witamina A 59 µg, witamina D 1,7 µg, witamina E 1,5 mg, witamina K 5,8 µg, witamina C 9,3 mg, tiamina (B1) 0,1 mg, ryboflawina (B2) 0,14 mg, niacyna (B3) 0,46 mg, witamina B6 0,056 mg, kwas foliowy 8,2 µg, witamina B12 0,18 µg, biotyna 1,8 µg, kwas pantotenowy 0,5 mg, sód 23,6 mg, potas 84 mg, chlorek 54 mg, wapń 73 mg, fosfor 50 mg, magnez 6,8 mg, żelazo 1,0 mg, cynk 0,50 mg, miedź 0,054 mg, mangan 0,005 mg, fluorek ≤0,006 mg, selen 3,1 µg, jod 13 µg, cholina 17 mg, inozytol 6,6 mg, pozostałe oligosacharydy GOS 0,2 g.</t>
  </si>
  <si>
    <t>Mleko modyfikowane powyżej 6 miesiąca  350g. Składniki: Mleko odtłuszczone, laktoza (z mleka), oleje roślinne (olej słonecznikowy, olej rzepakowy), odmineralizowana serwatka (z mleka), permeat serwatkowy (z mleka), cytrynian wapnia, olej rybi, cytrynian potasu, emulgator [lecytyny (z soi)], fosforan wapnia, chlorek magnezu, witaminy (C, E, niacyna, kwas pantotenowy, B1, B2, A, B6, kwas foliowy, K, D, biotyna, B12), cytrynian sodu, chlorek sodu, siarczan żelaza (II), siarczan cynku, kultury bakterii Bifidobacterium lactis, siarczan miedzi (II), siarczan manganu, jodek potasu, selenian (VI) sodu. 100 g proszku zawiera: wartość energetyczna 2089 kJ/ 498 kcal, tłuszcz 23,6 g (w tym: kwasy tłuszczowe nasycone 2,3 g, kwasy tłuszczowe jednonienasycone 15,3 g, kwasy tłuszczowe wielonienasycone 4,1 g, w tym: kwas linolowy 3500 mg, kwas alfa-linolenowy 310 mg, DHA (kwas dokozaheksaenowy) 125 mg), węglowodany 61,9 g (w tym: cukry 61,9 g, w tym: laktoza 61,9 g), białko 9,6 g, witamina A 420 μg, witamina D 12,4 μg, witamina E 13 mg, witamina K 38 μg, witamina C 80 mg, tiamina (witamina B1) 0,56 mg, ryboflawina (witamina B2) 1,3 mg, niacyna 4,2 mg, witamina B6 0,37 mg, kwas foliowy 90 μg, witamina B12 1,4 μg, biotyna 14 μg, kwas pantotenowy 4 mg, sód 180 mg, potas 560 mg, chlor 350 mg, wapń 540 mg, fosfor 300 mg, magnez 50 mg, żelazo 6 mg, cynk 3,7 mg, miedź 0,4 mg, mangan 0,18 mg, fluor ≤0,1 mg, selen 25 μg, jod 100 μg.</t>
  </si>
  <si>
    <t xml:space="preserve">Mleko modyfikowane powyżej 1 roku 800g Składniki: Mleko pełne (48%), mleko odtłuszczone (25%), laktoza (z mleka), oleje roślinne (olej rzepakowy, olej słonecznikowy), permeat serwatkowy (z mleka), węglan wapnia, emulgator (lecytyna z soi), regulator kwasowości (fosforany potasu), witaminy (C, B2, A, D, B12), siarczan żelazawy, siarczan cynku, kultury bakterii Bifidobacterium lactis, jodek potasu. 100 g proszku zawiera: wartość energetyczna: 2028 kJ/ 484 kcal, tłuszcz 21,5 g (w tym: kwasy tłuszczowe nasycone 4,5 g, kwasy tłuszczowe jednonienasycone 10 g, kwasy tłuszczowe wielonienasycone 4,7 g), węglowodany 65,2 g (w tym: cukry 65,2 g), białko 7,3 g, sól 0,24 g, witamina A 433 µg, witamina D 7,6 µg, witamina C 110 mg, ryboflawina (B2) 1,8 mg, witamina B12 2,9 µg, sód 97 mg, wapń 916 mg, żelazo 8,7 mg, cynk 5,4 mg, jod 130 µg, kwas linolowy 4 g, kwas α-linolenowy 600 mg, laktoza 65,2 g.
 </t>
  </si>
  <si>
    <t>Mleko modyfikowane powyżej 2 roku życia 800g. Składniki: Mleko pełne (48%), mleko odtłuszczone (25%), laktoza (z mleka), oleje roślinne (olej rzepakowy, olej słonecznikowy), permeat serwatkowy (z mleka), galaktooligosacharydy (GOS) (z mleka), węglan wapnia, emulgator (lecytyna sojowa), regulator kwasowości (fosforany potasu), fruktooligosacharydy (FOS), witaminy (C, B2, A, D, K1, B12), siarczan żelazawy, siarczan cynku, jodek potasu. 100 g proszku zawiera:wartość energetyczna: 2027 kJ/ 484 kcal, tłuszcz 21,9 g (w tym kwasy tłuszczowe nasycone 4,5 g, kwasy tłuszczowe jednonienasycone 10 g, kwasy tłuszczowe wielonienasycone 4,7 g), węglowodany 62,5 g (w tym cukry 62,5 g), błonnik 3,7 g, białko 7,3 g, sól 0,24 g, witamina A 433 µg, witamina D 7,6 µg, witamina C 110 mg, ryboflawina (witamina B2) 1,8 mg, witamina B12 2,9 µg,sód 97 mg, wapń 916 mg, żelazo 8,7 mg, cynk 5,4 mg, jod 130 µg, kwas linolowy 4 g, kwas alfa-linolenowy 600 mg, laktoza 62,5 g, GOS 3,33 g, FOS 0,37 g.</t>
  </si>
  <si>
    <t>Mleko modyfikowane powyżej 2 roku życia 1110g. Składniki: Laktoza z mleka, odtłuszczone mleko w proszku, maltodekstryna, galaktooligosacharydy GOS z mleka (11,82 %), produkt serwatkowy (odmineralizowana serwatka, koncentrat serwatki) w proszku z mleka, olej palmowy z certyfikowanych upraw, olej rzepakowy, wysokooleinowy olej słonecznikowy, wapń, olej kokosowy, olej słonecznikowy, fruktooligosacharydy FOS (0,85 %), potas, olej rybi, magnez, sód, witamina C, emulgator (lecytyny z soi), chlorek choliny, żelazo, inozytol, cynk, L-karnityna, przeciwutleniacz (palmitynian askorbylu), kwas pantotenowy, aromat mleczny, witamina E, niacyna, ryboflawina, witamina A, witamina B6, witamina D, tiamina, jod, kwas foliowy, witamina K, biotyna, witamina B12. 100 ml gotowego do spożycia produktu zawiera: wartość energetyczna: 273 kJ/65 kcal; tłuszcz 2,6 g, w tym kwasy tłuszczowe nasycone 0,83 g, w tym kwasy tłuszczowe jednonienasycone 1,31 g, w tym kwasy tłuszczowe wielonienasycone 0,46 g; węglowodany 8,7 g, w tym cukry 6,6 g, błonnik 0,9 g, białko 1,3 g, sól 0,06 g; witamina A 49 µg (12%), witamina D 3,1 µg (44%), witamina E 0,94 mg (19%), witamina K 4,9 µg (41%), witamina C 15 mg (33%), tiamina (B1) 0,04 mg (8%), ryboflawina (B2) 0,23 mg (33%), niacyna (B3) 0,25 mg, witamina B6 0,061 mg (9%), kwas foliowy 8,7 µg, witamina B12 0,40 µg (50%), biotyna 1,5 µg (15%), kwas pantotenowy 0,65mg (22%); potas 151 mg (15%), chlorek 51 mg (10%), wapń 120 mg (22%), fosfor 96 mg (17%) magnez 10 mg (13%), żelazo 1,2 mg (15%), cynk 0,39 mg (8%), jod 20 µg (25%); kwas alfa-linolenowy (ALA) 56,4 mg, GOS/FOS (9:1) 1,24 g, 3'GL (3'-galaktozylolaktoza) 0,010 g, pozostałe oligosacharydy GOS 0,2 g.</t>
  </si>
  <si>
    <t>Mleko modyfikowane powyżej 2 roku życia 750g. Składniki: Odtłuszczone mleko, laktoza, oleje roślinne (palmowy, rzepakowy, słonecznikowy), galaktooligosacharydy z laktozy, cytrynian potasu, sole wapniowe kwasu ortofosforowego, sole wapniowe kwasu cytrynowego, siarczan magnezu, olej rybi, witamina C, siarczan żelaza (II), stabilizator - kwas mlekowy, siarczan cynku, naturalne kultury bakterii kwasu mlekowego (Lactobacillus fermentum hereditum), witamina B2, witamina A, jodan potasu, kwas foliowy, biotyna, witamina D, witamina B12. olej palmowy ze zrównoważonych upraw, certyfikowanych przez niezależne jednostki kontrolne Lactobacillus fermentum CECT5716 100 ml mleka gotowego do spożycia zawiera: wartość energetyczna: 212 kJ/51 kcal tłuszcz 2,8 g (w tym: kwasy tłuszczowe nasycone 1,2 g, kwasy tłuszczowe jednonienasycone 1,2 g, kwasy tłuszczowe wielonienasycone 0,4 g), węglowodany 5,1 g (w tym: cukry 5,1 g), błonnik    0,7 g, białko 0,96 g, sól 0,05 g, potas 155 mg (16%), wapń 120 mg (22%), fosfor 71 mg (13%), magnez 12 mg (15%), żelazo 1,2 mg (15%), cynk 0,41 mg, jod 14 µg (18%), witamina A 36 µg, witamina D 2,9 µg (41%), witamina C 7,7 mg (17%), ryboflawina 0,18 mg (26%), kwas foliowy 10,2 µg (14%), witamina B12 0,38 µg (48%), biotyna 3,6 µg (36%), kwas linolowy (Omega-6)    310 mg, kwas alfa-linolenowy (Omega-3) 40 mg, kwas dokozaheksaenowy (DHA) 7,7 mg, laktoza 4,9 g, galaktooligosacharydy (GOS) 0,7 g, zawartość soli wynika wyłącznie z obecności naturalnie występującego sodu.</t>
  </si>
  <si>
    <t>Mleko modyfikowane powyżej 1 roku 750g. Składniki: Odtłuszczone mleko, laktoza, oleje roślinne (palmowy, rzepakowy, słonecznikowy), galaktooligosacharydy z laktozy, cytrynian potasu, sole wapniowe kwasu ortofosforowego, sole wapniowe kwasu cytrynowego, siarczan magnezu, olej rybi, witamina C, siarczan żelaza (II), stabilizator: kwas mlekowy, siarczan cynku, naturalne kultury bakterii kwasu mlekowego (Lactobacillus fermentum hereditum), witamina B2, witamina A, jodan potasu, kwas foliowy, biotyna, witamina D, witamina B12. olej palmowy ze zrównoważonych upraw ekologicznych, certyfikowanych przez niezależne jednostki kontrolne Lactobacillus fermentum CECT5716 100 ml mleka gotowego do spożycia zawiera: wartość energetyczna: 215 kJ/51 kcal; tłuszcz 2,8 g, w tym: kwasy tłuszczowe nasycone 1,2g, kwasy tłuszczowe jednonienasycone 1,2 g, kwasy tłuszczowe wielonienasycone 0,4 g, węglowodany 5 g, w tym: cukry 5 g, laktoza 4,8 g, błonnik pokarmowy 0,7 g, białko 1 g, sól 0,05 g; potas 155 mg (16%), wapń 120 mg, (22%), fosfor 71 mg (13%), magnez 12 mg (15%), żelazo 1,2 mg (15%), jod 14 µg (18%); witamina A 36 µg, witamina D 2,3 µg (33%), witamina C 7,7 mg (17%), witamina B2 0,18 mg (26%), kwas foliowy 10 µg (14%), witamina B12 0,38 µg  (48%), biotyna 3,6 µg (36%); kwas linolowy (Omega-6) 310 mg, kwas alfa-linolenowy (Omega-3) 40 mg, kwas dokozaheksaenowy (DHA) 7,7 mg, galaktooligosacharydy (GOS) 0,7 g.</t>
  </si>
  <si>
    <t>Mleko modyfikowane powyżej 2 roku życia.  800g. Składniki: Odtłuszczone mleko w proszku, laktoza (z mleka), odmineralizowana serwatka (z mleka), koncentrat z białek serwatki z mleka), maltodekstryna, galaktooligosacharydy 12% (z mleka), olej palmowy, olej słonecznikowy, olej rzepakowy, wodorofosforan potasu, fosforan wapnia, fruktooligosacharydy 0,84%, węglan wapnia, cytrynian magnezu, cytrynian potasu, kwas L-askorbinowy, chlorek sodu, lecytyna sojowa (emulgator), chlorek potasu, L-askorbinian sodu, siarczan żelazawy, siarczan cynku, cholekacyferol, octan DL-alfa-tekoferolu, D-pantotenian wapnia, cyjanokobalamina, kwas foliowy, nikotynamid, DL-alfa-tokoferol, palmitynian retinylu, ryboflawina, D-biotyna, chlorowodorek pirydoksyny, chlorowodorek tiaminy, jodek potasu, fitomenadion. Zawiera mieszaninę prebiotyków GOS/FOS (galaktooligosacharydy i fruktooligosacharydy): 1,2g/10ml. GOS/FOS (galaktooligosacharydy i fruktooligosacharydy): 1,2g/10ml. 100 ml gotowego do spożycia produktu zawiera: wartość energetyczna: 265 kJ/ 63 kcal, tłuszcz 2,5 g, w tym: kwasy tłuszczowe nasycone 0,6 g, kwasy tłuszczowe jednonienasycone 1,4 g, kwasy tłuszczowe wielonienasycone 0,4 g; węglowodany 8,3 g, w tym: cukry: 6,5 g; błonnik 0,8 g, białko 1,5 g, sól 0,06 g, witamina A 66 µg (17%), witamina D 3 µg (43%), witamina E 1,2 mg (24%), witamina K 4,9 µg (41%), witamina C 15 mg (33%), tiamina 0,04 mg, ryboflawina 0,22 mg (31%), niacyna 0,2 mg, witamina B6 0,06 mg, kwas foliowy 11 µg, witamina  B12 0,4 µg (50%), biotyna 1,3 µg, kwas pantotenowy 0,56 mg (19%), sód 25 mg, potas 145 mg (15%), chlorek 49 mg, wapń 116 mg (21%), fosfor 94 mg (17%), magnez 9,5 mg, żelazo 1,2 mg (15%), cynk 0,9 mg (18%), jod 19 µg (24%), L-karnityna 1,2 mg, cholina 6,6 mg, inozytol 2,7 mg, kwas alfa-linolenolowy (ALA) 62 mg.</t>
  </si>
  <si>
    <t>Mleko modyfikowane powyżej 1 roku  350g Składniki: Odtłuszczone mleko w proszku, laktoza (z mleka), produkt serwatkowy w proszku (odmineralizowana serwatka, koncentrat białka serwatki) z mleka, maltodekstryna, galaktooligosacharydy 12% (z mleka), olej palmowy, olej słonecznikowy, olej rzepakowy, wodorofosforan potasu, fosforan wapnia, fruktooligosacharydy 0,84%, węglan wapnia, cytrynian magnezu, cytrynian potasu, kwas L-askorbinowy, chlorek sodu, lecytyna sojowa (emulgator), chlorek potasu, L-askorbinian sodu, siarczan żelazawy siarczan cynku, cholekalcyferol, octan DL-a;fa-tokoferolu, D-pantotenian wapnia, cyjanokobalamina, kwas foliowy, nikotynamid, DL-alfa, D-pantotenian wapnia, cyjanokobalamina, kwas foliowy, nikotynamid, DL-alfa-tokoferol, palmitynian retinylu, ryboflawina, D-biotyna, chlorowodorek pirydoksyny, chlorowodorek tiaminy, jodek potasu, fitomenadion. Zawiera mieszaninę prebiotyków - galaktooligosacharydy (GOS) i fruktooligosacharydy (FOS).100ml produktu gotowego do spożycia zawiera: - wartość energetyczna 275kj/kcal, - tłuszcz 2,6g, w tym: kwasy tłuszczowe nasycone 0,6g, kwasy tłuszczowe jednonienasycone 1,4g, kwasy tłuszczowe wielonienasycone 0,4g; węglowodany 8,5g, w tym cukry 6,7g; błonnik 0,8g; białko 1,5g; sól 0,07g; -witamina A 68µg (17%); witamina D 3,1µg (44%); witamina E 1,3mg (26%); witamina K 5,1µg (43%); witamina C 15mg (33%); tiamina 0,04mg; ryboflawina 0,23mg (33%); niacyna 0,2mg; witamina B6 0,06mg; kwas foliowy 12µg, witamina B12 0,4µg (50%); biotyna 1,3µg; kwas pantotenowy 0,58mg (19%); sód 26mg; potas 150mg (15%); chlorek 51mg; wapń 120mg (22%); fosfor 97mg (18%); magnez 10mg; żelaza 12,5mg (15%); cynk 0,9mg (18%); jod 20µg (25%); L-karnityna 1,3mg; cholina 6,8mg, inozytol 2,8mg; kwas alfa-linolenowy 64mg.</t>
  </si>
  <si>
    <t>Mleko modyfikowane powyżej 6 miesiąca 750g Składniki: Odtłuszczone mleko, laktoza, oleje roślinne (palmowy, rzepakowy, słonecznikowy), serwatka z mleka częściowo odmineralizowana w proszku, galaktooligosacharydy z laktozy, olej rybi, chlorek wapnia, cytrynian potasu, sole wapniowe kwasu ortofosforowego, węglan wapnia, L-tyrozyna, L-tryptofan, cytrynian sodu, węglan magnezu, witamina C, siarczan żelaza (II), stabilizator - kwas mlekowy, L-cystyna, niacyna, tlenek cynku, naturalne kultury bakterii kwasu mlekowego (Lactobacillus fermentum hereditum CECT5716), witamina E, kwas pantotenowy, siarczan miedzi (II), witamina A, witamina B1, witamina B6, jodan potasu, kwas foliowy, selenian (VI) sodu, siarczan manganu, witamina K, witamina D, biotyna. z rolnictwa ekologicznego olej palmowy ze zrównoważonych upraw ekologicznych, certyfikowanych przez niezależne jednostki kontrolne zawiera DHA 100 ml mleka gotowego do spożycia zawiera: wartość energetyczna: 285 kJ/ 68 kcal; tłuszcz 3,7 g (w tym: kwasy tłuszczowe nasycone 1,6 g, kwasy tłuszczowe jednonienasycone 1,6 g, kwasy tłuszczowe wielonienasycone 0,5 g, w tym kwas alfa-linolenowy (Omega-3) 60 mg, kwas dokozaheksaenowy (DHA) 13,6 mg, kwas linolowy (Omega-6) 420 mg), węglowodany 7,2 g (w tym: cukry 7,2 g, w tym laktoza 7,0 g), błonnik 0,4 g (w tym galaktooligosacharydy (GOS) 0,4 g), białko 1,3 g; sód 20 mg, potas 84 mg, chlorek 52 mg, wapń 70 mg, fosfor 40 mg, magnez 6,3 mg, żelazo 1,0 mg, cynk 0,50 mg, miedź 0,054 mg, mangan 0,0070 mg, fluorek &lt;0,010 mg, selen 3,9 µg, jod 15 µg;witamina A 56 µg, witamina D 1,6 µg, witamina E 0,80 mg alfa TE, witamina K 3,1 µg, witamina C 10 mg, tiamina 0,037 mg, ryboflawina 0,14 mg, niacyna 0,53 mg, witamina B6 0,042 mg, foliany 16,6 µg, witamina B12 0,10 µg, biotyna 1,6 µg; kwas pantotenowy 0,35 mg.</t>
  </si>
  <si>
    <t>Mleko modyfikowane powyżej 6 miesiąca  350g. Składniki: Laktoza z mleka, odtłuszczone mleko w proszku, galaktooligosacharydy z mleka (8,4%), olej palmowy, odmineralizowana serwatka w proszku z mleka, olej kokosowy, olej rzepakowy, wysokooleinowy olej słonecznikowy, koncentrat serwatki z mleka, olej słonecznikowy, białko serwatkowe z mleka, fruktooligosacharydy (0,58%), wapń, olej rybi, potas, sód, magnez, chlorek choliny, witamina C, emulgator (lecytyny z soi), tauryna, inozytol, żelazo, L­tryptofan, L­karnityna, cynk, kwas cytydyno­5'­monofosforowy, sól sodowa kwasu urydyno­5'­fosforowego, kwas adenozyno­5'­fosforowy, sól sodowa kwasu inozyno­5'­fosforowego, niacyna, kwas pantotenowy, sól sodowa kwasu inozyno­5'­fosforowego, niacyna, kwas pantotenowy, witamina E, sól sodowa kwasu guanozyno­5'­fosforowego, miedź, witamina A, ryboflawina, tiamina, witamina B6, jod, kwas foliowy, mangan, selen, witamina K, witamina D, biotyna, witamina B12. 100 ml produktu gotowego do spożycia zawiera: wartość energetyczna: kJ/kcal 285/68, tłuszcz 3,2g w tym, kwasy tłuszczowe nasycone 1,4g; kwasy tłuszczowe jednonienasycone 1,2g; kwasy tłuszczowe wielonienasycone 0,5g;kwas linolowy 425mg, kwas α­linolenowy (ALA) 52,2mg, kwas arachidonowy (ARA) 1,2mg, kwas dokozaheksaenowy (DHA) 17mg kwas eikozapentaenowy (EPA) 3,6mg, węglowodany 8,2g (w tym cukry 8,1g,laktoza 7,8g), błonnik 0,6g (w tym GOS 0,48g FOS 0,08g), białko 1,4g, witaminy: witamina A 60µg; witamina D 1,7µg; witamina E 0,86mg; witamina K 4,5µg, witamina C 8,8mg; tiamina 0,05mg; ryboflawina 0,14mg; niacyna 0,46mg; witamina B6 0,046mg; kwas foliowy 7,7µg, witamina B12 0,09µg; biotyna 1,8µg; kwas pantotenowy 0,48mg; składniki mineralne: sód 23,0mg, potas 75mg; chlorek 52mg; wapń 72mg; fosfor 50mg; magnez 7,1mg; żelazo 1mg; cynk 0,5mg; miedź 0,054mg; mangan 0,05mg, fluorek ≤0,0061mg, selen 3,1µg; jod 13µg Inne: tauryna 5,1mg, nukleotydy 2,4mg, pozostałe GOS 0,2g Galaktooligosacharydy;  Fruktooligosacharydy</t>
  </si>
  <si>
    <t>Mleko modyfikowane  powyżej 1 roku 1100g Składniki: Laktoza z mleka, odtłuszczone mleko w proszku, maltodekstryna, galaktooligosacharydy GOS z mleka (11,82%), produkt serwatkowy (odmineralizowana serwatka, koncentrat serwatki) w proszku z mleka, olej palmowy z certyfikowanych upraw, olej rzepakowy, wysokooleinowy olej słonecznikowy, wapń, olej kokosowy, olej słonecznikowy, fruktooligosacharydy FOS (0,85%), potas, olej rybi, magnez, sód, witamina C, emulgator (lecytyny z soi), chlorek choliny, żelazo, inozytol, cynk, L-karnityna, przeciwutleniacz (palmitynian askorbylu), kwas pantotenowy, aromat mleczny, witamina E, niacyna, ryboflawina, witamina A, witamina B6, witamina D, tiamina, jod, kwas foliowy, witamina K, biotyna, witamina B12.100 ml gotowego mleka zawiera:wartość energetyczna 281 kJ/ 67 kcal,  tłuszcz 2,7 g, w tym kwasy tłuszczowe nasycone 0,86 g, kwasy tłuszczowe jednonienasycone 1,35 g, kwasy tłuszczowe wielonienasycone 0,47 g; węglowodany 9,0 g, w tym cukry 6,8 g; błonnik 0,9 g, białko 1,3 g, sól 0,07 g; witamina A 50 µg (13%), witamina D 3,2 µg (46%), witamina E 0,97 mg (19%), witamina K 5 µg (42%), witamina C 15 mg (33%), tiamina 0,04 mg (8%), ryboflawina 0,23 mg (33%), niacyna 0,25 mg, witamina B6 0,0063 mg (9%), kwas foliowy 9 µg, witamina B12 0,41 µg (51%), biotyna 1,5 µg (15%), kwas pantotenowy 0,67 mg (22%), potas 155 mg (16%), chlorek 52 mg (10%), wapń 124 mg (23%), fosfor 99 mg (18%) magnez 10 mg (13%), żelazo 1,2 mg (15%), cynk 0,40 mg (8%), jod 21 µg (26%), kwas alfa-linolenowy (ALA) 58,1 mg, GOS/FOS (9:1) 1,27 g, 3'GL (3'- galaktozylolaktoza) 0,010 g.</t>
  </si>
  <si>
    <t>Kaszka mleczno - ryżowa powyżej 6 miesiąca  230g. składniki: Mąka ryżowa 43,9%, mleko modyfikowane 43,6% [odtłuszczone mleko w proszku, odminarelizowana serwatka w proszku (z mleka), oleje roślinne  słonecznikowy, rzepakowy, wysokooleinowy, słonecznikowy, rzepakowy, wysokooleinowy, slonecznikowy, kokosowy), witaminy i składniki mineralne (C, E, A, biotyna, tiamina, B6, D, wapń, żelazo, jod), maltodekstryna], cukier, proszek truskawkowy 1,2% (maltodekstryna, suszona truskawka, naturalny aromat truskawkowy), płatki truskawkowe 1% (suszona truskawka, mąka ryżowa), naturalny aromat.</t>
  </si>
  <si>
    <t>dynia mrożona 450 g.</t>
  </si>
  <si>
    <t>brokuły mrożone 450 g.</t>
  </si>
  <si>
    <t>bazylia w doniczce</t>
  </si>
  <si>
    <t>oregano w doniczce</t>
  </si>
  <si>
    <t>tymianek w doniczce</t>
  </si>
  <si>
    <t>malina świeża</t>
  </si>
  <si>
    <t>biszkopty 120 g</t>
  </si>
  <si>
    <t>chrupki kukurydziane 250 g.</t>
  </si>
  <si>
    <t>soczewica konserwowa 300 g.</t>
  </si>
  <si>
    <t>Razem:</t>
  </si>
  <si>
    <t>L.p.</t>
  </si>
  <si>
    <t>ciecierzyca konserwowa 300g.</t>
  </si>
  <si>
    <t>Cena Jed. Brutto</t>
  </si>
  <si>
    <t>Wartość Brutto</t>
  </si>
  <si>
    <t>soczki w kartoniku wieloowocowe 100% soku bez dodatku cukru i substancji słodzących  100g/ml produktu gotowego do spożycia 200ml.</t>
  </si>
  <si>
    <t>CZEŚĆ NR 1</t>
  </si>
  <si>
    <t xml:space="preserve">CZEŚĆ NR 2 </t>
  </si>
  <si>
    <t>CZĘŚĆ NR 3</t>
  </si>
  <si>
    <t>CZĘŚĆ NR 4</t>
  </si>
  <si>
    <t>Plik  należy podpisać elektronicznym kwalifikowanym podpisem lub podpisem zaufanym lub podpisem osobistym.</t>
  </si>
  <si>
    <t>kiwi nie mniej niż 90g luz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</si>
</sst>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43" formatCode="_-* #,##0.00_-;\-* #,##0.00_-;_-* &quot;-&quot;??_-;_-@_-"/>
  </numFmts>
  <fonts count="12" x14ac:knownFonts="1">
    <font>
      <sz val="11"/>
      <color theme="1"/>
      <name val="Calibri"/>
      <family val="2"/>
      <charset val="238"/>
      <scheme val="minor"/>
    </font>
    <font>
      <b/>
      <sz val="11"/>
      <color theme="1"/>
      <name val="Calibri"/>
      <family val="2"/>
      <charset val="238"/>
      <scheme val="minor"/>
    </font>
    <font>
      <sz val="16"/>
      <color theme="1"/>
      <name val="Calibri"/>
      <family val="2"/>
      <charset val="238"/>
      <scheme val="minor"/>
    </font>
    <font>
      <sz val="10"/>
      <color theme="1"/>
      <name val="Calibri"/>
      <family val="2"/>
      <charset val="238"/>
      <scheme val="minor"/>
    </font>
    <font>
      <b/>
      <sz val="12"/>
      <color theme="1"/>
      <name val="Calibri"/>
      <family val="2"/>
      <charset val="238"/>
      <scheme val="minor"/>
    </font>
    <font>
      <b/>
      <sz val="16"/>
      <color theme="1"/>
      <name val="Calibri"/>
      <family val="2"/>
      <charset val="238"/>
      <scheme val="minor"/>
    </font>
    <font>
      <sz val="10"/>
      <color theme="1" tint="4.9989318521683403E-2"/>
      <name val="Calibri"/>
      <family val="2"/>
      <charset val="238"/>
      <scheme val="minor"/>
    </font>
    <font>
      <sz val="12"/>
      <color theme="1"/>
      <name val="Calibri"/>
      <family val="2"/>
      <charset val="238"/>
      <scheme val="minor"/>
    </font>
    <font>
      <sz val="11"/>
      <color theme="1"/>
      <name val="Calibri"/>
      <family val="2"/>
      <charset val="238"/>
      <scheme val="minor"/>
    </font>
    <font>
      <b/>
      <sz val="10"/>
      <color rgb="FFFF0000"/>
      <name val="Arial"/>
      <family val="2"/>
      <charset val="238"/>
    </font>
    <font>
      <b/>
      <sz val="11"/>
      <color rgb="FFFF0000"/>
      <name val="Calibri"/>
      <family val="2"/>
      <charset val="238"/>
      <scheme val="minor"/>
    </font>
    <font>
      <b/>
      <sz val="10"/>
      <color rgb="FFFF0000"/>
      <name val="Calibri"/>
      <family val="2"/>
      <charset val="238"/>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8" fillId="0" borderId="0" applyFont="0" applyFill="0" applyBorder="0" applyAlignment="0" applyProtection="0"/>
  </cellStyleXfs>
  <cellXfs count="99">
    <xf numFmtId="0" fontId="0" fillId="0" borderId="0" xfId="0"/>
    <xf numFmtId="0" fontId="0" fillId="0" borderId="8" xfId="0" applyBorder="1"/>
    <xf numFmtId="0" fontId="1" fillId="0" borderId="8" xfId="0" applyFont="1" applyBorder="1"/>
    <xf numFmtId="0" fontId="1" fillId="0" borderId="9" xfId="0" applyFont="1" applyBorder="1"/>
    <xf numFmtId="0" fontId="0" fillId="0" borderId="8" xfId="0" applyFont="1" applyBorder="1"/>
    <xf numFmtId="44" fontId="0" fillId="0" borderId="8" xfId="0" applyNumberFormat="1" applyFont="1" applyBorder="1"/>
    <xf numFmtId="44" fontId="0" fillId="0" borderId="8" xfId="0" applyNumberFormat="1" applyBorder="1"/>
    <xf numFmtId="44" fontId="0" fillId="0" borderId="0" xfId="0" applyNumberFormat="1"/>
    <xf numFmtId="0" fontId="0" fillId="0" borderId="0" xfId="0" applyAlignment="1">
      <alignment vertical="top"/>
    </xf>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center"/>
    </xf>
    <xf numFmtId="0" fontId="3" fillId="0" borderId="0" xfId="0" applyFont="1" applyAlignment="1">
      <alignment vertical="top"/>
    </xf>
    <xf numFmtId="0" fontId="3" fillId="0" borderId="10" xfId="0" applyFont="1" applyBorder="1" applyAlignment="1">
      <alignment horizontal="center" vertical="top"/>
    </xf>
    <xf numFmtId="0" fontId="3" fillId="0" borderId="0" xfId="0" applyFont="1" applyAlignment="1">
      <alignment horizontal="center" vertical="top"/>
    </xf>
    <xf numFmtId="0" fontId="0" fillId="0" borderId="8" xfId="0" applyBorder="1" applyAlignment="1">
      <alignment horizontal="center"/>
    </xf>
    <xf numFmtId="0" fontId="0" fillId="0" borderId="0" xfId="0" applyAlignment="1">
      <alignment horizontal="center" vertical="top"/>
    </xf>
    <xf numFmtId="0" fontId="3" fillId="0" borderId="8" xfId="0" applyFont="1" applyBorder="1" applyAlignment="1">
      <alignment horizontal="center" vertical="top" wrapText="1"/>
    </xf>
    <xf numFmtId="0" fontId="6" fillId="0" borderId="8" xfId="0" applyFont="1" applyBorder="1" applyAlignment="1">
      <alignment horizontal="center" vertical="top"/>
    </xf>
    <xf numFmtId="0" fontId="4" fillId="0" borderId="8" xfId="0" applyFont="1" applyBorder="1" applyAlignment="1">
      <alignment vertical="top"/>
    </xf>
    <xf numFmtId="0" fontId="4" fillId="0" borderId="8" xfId="0" applyFont="1" applyBorder="1" applyAlignment="1">
      <alignment vertical="top" wrapText="1"/>
    </xf>
    <xf numFmtId="0" fontId="0" fillId="0" borderId="0" xfId="0" applyAlignment="1">
      <alignment vertical="top"/>
    </xf>
    <xf numFmtId="0" fontId="3" fillId="0" borderId="8" xfId="0" applyFont="1" applyBorder="1" applyAlignment="1">
      <alignment horizontal="center" vertical="top"/>
    </xf>
    <xf numFmtId="0" fontId="3" fillId="0" borderId="8" xfId="0" applyFont="1" applyFill="1" applyBorder="1" applyAlignment="1">
      <alignment horizontal="center" vertical="top"/>
    </xf>
    <xf numFmtId="0" fontId="5" fillId="0" borderId="0" xfId="0" applyFont="1" applyAlignment="1">
      <alignment horizontal="left" vertical="top"/>
    </xf>
    <xf numFmtId="0" fontId="0" fillId="0" borderId="0" xfId="0" applyAlignment="1">
      <alignment horizontal="center"/>
    </xf>
    <xf numFmtId="0" fontId="2" fillId="0" borderId="0" xfId="0" applyFont="1" applyAlignment="1">
      <alignment vertical="top"/>
    </xf>
    <xf numFmtId="0" fontId="7" fillId="0" borderId="0" xfId="0" applyFont="1" applyAlignment="1">
      <alignment vertical="top"/>
    </xf>
    <xf numFmtId="0" fontId="3" fillId="0" borderId="0" xfId="0" applyFont="1" applyAlignment="1">
      <alignment horizontal="center"/>
    </xf>
    <xf numFmtId="0" fontId="2" fillId="0" borderId="0" xfId="0" applyFont="1"/>
    <xf numFmtId="0" fontId="0" fillId="0" borderId="8" xfId="0" applyBorder="1" applyAlignment="1">
      <alignment horizontal="center" vertical="center"/>
    </xf>
    <xf numFmtId="0" fontId="7" fillId="0" borderId="8" xfId="0" applyFont="1" applyBorder="1" applyAlignment="1">
      <alignment horizontal="center" vertical="center"/>
    </xf>
    <xf numFmtId="0" fontId="0" fillId="0" borderId="0" xfId="0" applyAlignment="1">
      <alignment horizontal="center" vertical="center"/>
    </xf>
    <xf numFmtId="0" fontId="3" fillId="0" borderId="0" xfId="0" applyFont="1" applyBorder="1" applyAlignment="1">
      <alignment vertical="top"/>
    </xf>
    <xf numFmtId="0" fontId="0" fillId="0" borderId="8" xfId="0" applyBorder="1" applyAlignment="1">
      <alignment vertical="top"/>
    </xf>
    <xf numFmtId="0" fontId="0" fillId="0" borderId="8" xfId="0" applyBorder="1" applyAlignment="1">
      <alignment horizontal="center" vertical="top"/>
    </xf>
    <xf numFmtId="0" fontId="0" fillId="0" borderId="8" xfId="0" applyBorder="1" applyAlignment="1">
      <alignment vertical="top"/>
    </xf>
    <xf numFmtId="0" fontId="0" fillId="0" borderId="10" xfId="0" applyBorder="1" applyAlignment="1">
      <alignment vertical="top"/>
    </xf>
    <xf numFmtId="0" fontId="0" fillId="0" borderId="10" xfId="0" applyBorder="1" applyAlignment="1">
      <alignment horizontal="center" vertical="top"/>
    </xf>
    <xf numFmtId="0" fontId="0" fillId="0" borderId="0" xfId="0" applyBorder="1" applyAlignment="1">
      <alignment vertical="top"/>
    </xf>
    <xf numFmtId="0" fontId="0" fillId="0" borderId="0" xfId="0" applyBorder="1" applyAlignment="1">
      <alignment horizontal="center" vertical="top"/>
    </xf>
    <xf numFmtId="43" fontId="0" fillId="0" borderId="8" xfId="1" applyFont="1" applyBorder="1" applyAlignment="1">
      <alignment vertical="top"/>
    </xf>
    <xf numFmtId="43" fontId="0" fillId="0" borderId="0" xfId="1" applyFont="1" applyBorder="1" applyAlignment="1">
      <alignment horizontal="right" vertical="top"/>
    </xf>
    <xf numFmtId="43" fontId="3" fillId="0" borderId="8" xfId="1" applyFont="1" applyBorder="1" applyAlignment="1">
      <alignment vertical="top" wrapText="1"/>
    </xf>
    <xf numFmtId="43" fontId="3" fillId="0" borderId="8" xfId="1" applyFont="1" applyBorder="1" applyAlignment="1">
      <alignment vertical="top"/>
    </xf>
    <xf numFmtId="43" fontId="3" fillId="0" borderId="0" xfId="1" applyFont="1" applyAlignment="1">
      <alignment horizontal="right" vertical="top"/>
    </xf>
    <xf numFmtId="43" fontId="3" fillId="0" borderId="11" xfId="1" applyFont="1" applyBorder="1" applyAlignment="1">
      <alignment vertical="top"/>
    </xf>
    <xf numFmtId="43" fontId="3" fillId="0" borderId="8" xfId="1" applyFont="1" applyBorder="1" applyAlignment="1">
      <alignment horizontal="right" vertical="top"/>
    </xf>
    <xf numFmtId="43" fontId="3" fillId="0" borderId="0" xfId="1" applyFont="1" applyAlignment="1">
      <alignment horizontal="right"/>
    </xf>
    <xf numFmtId="43" fontId="3" fillId="0" borderId="8" xfId="1" applyFont="1" applyBorder="1"/>
    <xf numFmtId="0" fontId="10" fillId="0" borderId="0" xfId="0" applyFont="1" applyAlignment="1">
      <alignment horizontal="center" vertical="top" wrapText="1"/>
    </xf>
    <xf numFmtId="0" fontId="0" fillId="0" borderId="0" xfId="0" applyAlignment="1">
      <alignment horizontal="center" vertical="top" wrapText="1"/>
    </xf>
    <xf numFmtId="0" fontId="3" fillId="0" borderId="8" xfId="0" applyFont="1" applyBorder="1" applyAlignment="1">
      <alignment horizontal="left" vertical="top" wrapText="1"/>
    </xf>
    <xf numFmtId="0" fontId="3" fillId="0" borderId="8" xfId="0" applyFont="1" applyBorder="1" applyAlignment="1">
      <alignment horizontal="left" vertical="top"/>
    </xf>
    <xf numFmtId="0" fontId="5" fillId="0" borderId="8" xfId="0" applyFont="1" applyBorder="1" applyAlignment="1">
      <alignment horizontal="left" vertical="top"/>
    </xf>
    <xf numFmtId="0" fontId="5" fillId="0" borderId="8" xfId="0" applyFont="1" applyBorder="1" applyAlignment="1">
      <alignment horizontal="center" vertical="top" wrapText="1"/>
    </xf>
    <xf numFmtId="0" fontId="4" fillId="0" borderId="8" xfId="0" applyFont="1" applyBorder="1" applyAlignment="1">
      <alignment horizontal="center" vertical="top"/>
    </xf>
    <xf numFmtId="0" fontId="0" fillId="0" borderId="8" xfId="0" applyBorder="1" applyAlignment="1">
      <alignment vertical="top" wrapText="1"/>
    </xf>
    <xf numFmtId="0" fontId="0" fillId="0" borderId="8" xfId="0" applyBorder="1" applyAlignment="1">
      <alignment vertical="top"/>
    </xf>
    <xf numFmtId="0" fontId="0" fillId="0" borderId="10" xfId="0" applyBorder="1" applyAlignment="1">
      <alignment vertical="top" wrapText="1"/>
    </xf>
    <xf numFmtId="0" fontId="0" fillId="0" borderId="8" xfId="0" applyBorder="1" applyAlignment="1">
      <alignment horizontal="left" vertical="top"/>
    </xf>
    <xf numFmtId="0" fontId="11" fillId="0" borderId="0" xfId="0" applyFont="1" applyAlignment="1">
      <alignment horizontal="center" vertical="top" wrapText="1"/>
    </xf>
    <xf numFmtId="0" fontId="3" fillId="0" borderId="0" xfId="0" applyFont="1" applyAlignment="1">
      <alignment horizontal="center" vertical="top" wrapText="1"/>
    </xf>
    <xf numFmtId="0" fontId="5" fillId="0" borderId="9" xfId="0" applyFont="1" applyBorder="1" applyAlignment="1">
      <alignment horizontal="center" vertical="top" wrapText="1"/>
    </xf>
    <xf numFmtId="0" fontId="5" fillId="0" borderId="13" xfId="0" applyFont="1" applyBorder="1" applyAlignment="1">
      <alignment horizontal="center" vertical="top" wrapText="1"/>
    </xf>
    <xf numFmtId="0" fontId="10" fillId="0" borderId="0" xfId="0" applyFont="1" applyAlignment="1">
      <alignment horizontal="center" vertical="center" wrapText="1"/>
    </xf>
    <xf numFmtId="0" fontId="5" fillId="0" borderId="8" xfId="0" applyFont="1" applyBorder="1" applyAlignment="1">
      <alignment vertical="top"/>
    </xf>
    <xf numFmtId="0" fontId="3" fillId="0" borderId="9" xfId="0" applyFont="1" applyBorder="1" applyAlignment="1">
      <alignment horizontal="left" vertical="top"/>
    </xf>
    <xf numFmtId="0" fontId="3" fillId="0" borderId="14" xfId="0" applyFont="1" applyBorder="1" applyAlignment="1">
      <alignment horizontal="left" vertical="top"/>
    </xf>
    <xf numFmtId="0" fontId="3" fillId="2" borderId="8" xfId="0" applyFont="1" applyFill="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9" xfId="0" applyFont="1" applyBorder="1" applyAlignment="1">
      <alignment horizontal="left" vertical="top" wrapText="1"/>
    </xf>
    <xf numFmtId="0" fontId="3" fillId="0" borderId="14" xfId="0" applyFont="1" applyBorder="1" applyAlignment="1">
      <alignment horizontal="left" vertical="top" wrapText="1"/>
    </xf>
    <xf numFmtId="0" fontId="3" fillId="2" borderId="9" xfId="0" applyFont="1" applyFill="1" applyBorder="1" applyAlignment="1">
      <alignment horizontal="left" vertical="top" wrapText="1"/>
    </xf>
    <xf numFmtId="0" fontId="3" fillId="2" borderId="14" xfId="0" applyFont="1" applyFill="1" applyBorder="1" applyAlignment="1">
      <alignment horizontal="left" vertical="top" wrapText="1"/>
    </xf>
    <xf numFmtId="0" fontId="6" fillId="0" borderId="8"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0" fontId="9" fillId="0" borderId="0" xfId="0" applyFont="1" applyAlignment="1">
      <alignment horizontal="center" vertical="center" wrapText="1"/>
    </xf>
    <xf numFmtId="0" fontId="5" fillId="0" borderId="9" xfId="0" applyFont="1" applyBorder="1" applyAlignment="1">
      <alignment horizontal="left" vertical="top"/>
    </xf>
    <xf numFmtId="0" fontId="5" fillId="0" borderId="13" xfId="0" applyFont="1" applyBorder="1" applyAlignment="1">
      <alignment horizontal="left" vertical="top"/>
    </xf>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10" xfId="0" applyFont="1" applyBorder="1" applyAlignment="1">
      <alignment horizontal="center" wrapText="1"/>
    </xf>
    <xf numFmtId="0" fontId="1" fillId="0" borderId="11" xfId="0" applyFont="1" applyBorder="1" applyAlignment="1">
      <alignment horizontal="center" wrapText="1"/>
    </xf>
    <xf numFmtId="0" fontId="3" fillId="0" borderId="4" xfId="0" applyFont="1" applyBorder="1" applyAlignment="1">
      <alignment horizontal="left"/>
    </xf>
    <xf numFmtId="0" fontId="3" fillId="0" borderId="5"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3" fillId="0" borderId="8" xfId="0" applyFont="1" applyBorder="1" applyAlignment="1">
      <alignment horizontal="left"/>
    </xf>
    <xf numFmtId="0" fontId="0" fillId="0" borderId="8" xfId="0" applyBorder="1" applyAlignment="1">
      <alignment horizontal="left"/>
    </xf>
  </cellXfs>
  <cellStyles count="2">
    <cellStyle name="Dziesiętny" xfId="1" builtinId="3"/>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90"/>
  <sheetViews>
    <sheetView tabSelected="1" zoomScaleNormal="100" workbookViewId="0">
      <selection activeCell="F10" sqref="F10"/>
    </sheetView>
  </sheetViews>
  <sheetFormatPr defaultColWidth="9.109375" defaultRowHeight="13.8" x14ac:dyDescent="0.3"/>
  <cols>
    <col min="1" max="1" width="5.6640625" style="12" customWidth="1"/>
    <col min="2" max="2" width="38.6640625" style="12" customWidth="1"/>
    <col min="3" max="3" width="47.109375" style="12" customWidth="1"/>
    <col min="4" max="4" width="8.6640625" style="14" customWidth="1"/>
    <col min="5" max="5" width="8.5546875" style="14" customWidth="1"/>
    <col min="6" max="6" width="13.5546875" style="12" customWidth="1"/>
    <col min="7" max="7" width="19.6640625" style="12" customWidth="1"/>
    <col min="8" max="16384" width="9.109375" style="12"/>
  </cols>
  <sheetData>
    <row r="1" spans="1:7" s="26" customFormat="1" ht="21" x14ac:dyDescent="0.3">
      <c r="A1" s="54" t="s">
        <v>393</v>
      </c>
      <c r="B1" s="54"/>
      <c r="C1" s="54"/>
      <c r="D1" s="54"/>
      <c r="E1" s="54"/>
      <c r="F1" s="54"/>
      <c r="G1" s="54"/>
    </row>
    <row r="2" spans="1:7" s="26" customFormat="1" ht="85.5" customHeight="1" x14ac:dyDescent="0.3">
      <c r="A2" s="63" t="s">
        <v>348</v>
      </c>
      <c r="B2" s="64"/>
      <c r="C2" s="64"/>
      <c r="D2" s="64"/>
      <c r="E2" s="64"/>
      <c r="F2" s="64"/>
      <c r="G2" s="64"/>
    </row>
    <row r="3" spans="1:7" s="27" customFormat="1" ht="53.4" customHeight="1" x14ac:dyDescent="0.3">
      <c r="A3" s="35" t="s">
        <v>388</v>
      </c>
      <c r="B3" s="56" t="s">
        <v>0</v>
      </c>
      <c r="C3" s="56"/>
      <c r="D3" s="19" t="s">
        <v>84</v>
      </c>
      <c r="E3" s="19" t="s">
        <v>85</v>
      </c>
      <c r="F3" s="20" t="s">
        <v>390</v>
      </c>
      <c r="G3" s="20" t="s">
        <v>391</v>
      </c>
    </row>
    <row r="4" spans="1:7" ht="14.4" x14ac:dyDescent="0.3">
      <c r="A4" s="34">
        <v>1</v>
      </c>
      <c r="B4" s="58" t="s">
        <v>238</v>
      </c>
      <c r="C4" s="58"/>
      <c r="D4" s="35" t="s">
        <v>179</v>
      </c>
      <c r="E4" s="34">
        <v>380</v>
      </c>
      <c r="F4" s="41"/>
      <c r="G4" s="41">
        <f>ROUND(E4*F4,2)</f>
        <v>0</v>
      </c>
    </row>
    <row r="5" spans="1:7" ht="15" customHeight="1" x14ac:dyDescent="0.3">
      <c r="A5" s="34">
        <f>A4+1</f>
        <v>2</v>
      </c>
      <c r="B5" s="58" t="s">
        <v>239</v>
      </c>
      <c r="C5" s="58"/>
      <c r="D5" s="35" t="s">
        <v>179</v>
      </c>
      <c r="E5" s="34">
        <v>830</v>
      </c>
      <c r="F5" s="41"/>
      <c r="G5" s="41">
        <f t="shared" ref="G5:G68" si="0">ROUND(E5*F5,2)</f>
        <v>0</v>
      </c>
    </row>
    <row r="6" spans="1:7" ht="15" customHeight="1" x14ac:dyDescent="0.3">
      <c r="A6" s="34">
        <f t="shared" ref="A6:A69" si="1">A5+1</f>
        <v>3</v>
      </c>
      <c r="B6" s="58" t="s">
        <v>100</v>
      </c>
      <c r="C6" s="58"/>
      <c r="D6" s="35" t="s">
        <v>179</v>
      </c>
      <c r="E6" s="34">
        <v>700</v>
      </c>
      <c r="F6" s="41"/>
      <c r="G6" s="41">
        <f t="shared" si="0"/>
        <v>0</v>
      </c>
    </row>
    <row r="7" spans="1:7" ht="15" customHeight="1" x14ac:dyDescent="0.3">
      <c r="A7" s="34">
        <f t="shared" si="1"/>
        <v>4</v>
      </c>
      <c r="B7" s="58" t="s">
        <v>240</v>
      </c>
      <c r="C7" s="58"/>
      <c r="D7" s="35" t="s">
        <v>179</v>
      </c>
      <c r="E7" s="34">
        <v>550</v>
      </c>
      <c r="F7" s="41"/>
      <c r="G7" s="41">
        <f t="shared" si="0"/>
        <v>0</v>
      </c>
    </row>
    <row r="8" spans="1:7" ht="15" customHeight="1" x14ac:dyDescent="0.3">
      <c r="A8" s="34">
        <f t="shared" si="1"/>
        <v>5</v>
      </c>
      <c r="B8" s="58" t="s">
        <v>241</v>
      </c>
      <c r="C8" s="58"/>
      <c r="D8" s="35" t="s">
        <v>179</v>
      </c>
      <c r="E8" s="34">
        <v>100</v>
      </c>
      <c r="F8" s="41"/>
      <c r="G8" s="41">
        <f t="shared" si="0"/>
        <v>0</v>
      </c>
    </row>
    <row r="9" spans="1:7" ht="15" customHeight="1" x14ac:dyDescent="0.3">
      <c r="A9" s="34">
        <f t="shared" si="1"/>
        <v>6</v>
      </c>
      <c r="B9" s="58" t="s">
        <v>102</v>
      </c>
      <c r="C9" s="58"/>
      <c r="D9" s="35" t="s">
        <v>179</v>
      </c>
      <c r="E9" s="34">
        <v>550</v>
      </c>
      <c r="F9" s="41"/>
      <c r="G9" s="41">
        <f t="shared" si="0"/>
        <v>0</v>
      </c>
    </row>
    <row r="10" spans="1:7" ht="15" customHeight="1" x14ac:dyDescent="0.3">
      <c r="A10" s="34">
        <f t="shared" si="1"/>
        <v>7</v>
      </c>
      <c r="B10" s="58" t="s">
        <v>242</v>
      </c>
      <c r="C10" s="58"/>
      <c r="D10" s="35" t="s">
        <v>179</v>
      </c>
      <c r="E10" s="34">
        <v>200</v>
      </c>
      <c r="F10" s="41"/>
      <c r="G10" s="41">
        <f t="shared" si="0"/>
        <v>0</v>
      </c>
    </row>
    <row r="11" spans="1:7" ht="15" customHeight="1" x14ac:dyDescent="0.3">
      <c r="A11" s="34">
        <f t="shared" si="1"/>
        <v>8</v>
      </c>
      <c r="B11" s="58" t="s">
        <v>101</v>
      </c>
      <c r="C11" s="58"/>
      <c r="D11" s="35" t="s">
        <v>179</v>
      </c>
      <c r="E11" s="34">
        <v>450</v>
      </c>
      <c r="F11" s="41"/>
      <c r="G11" s="41">
        <f t="shared" si="0"/>
        <v>0</v>
      </c>
    </row>
    <row r="12" spans="1:7" ht="15" customHeight="1" x14ac:dyDescent="0.3">
      <c r="A12" s="34">
        <f t="shared" si="1"/>
        <v>9</v>
      </c>
      <c r="B12" s="58" t="s">
        <v>243</v>
      </c>
      <c r="C12" s="58"/>
      <c r="D12" s="35" t="s">
        <v>179</v>
      </c>
      <c r="E12" s="34">
        <v>140</v>
      </c>
      <c r="F12" s="41"/>
      <c r="G12" s="41">
        <f t="shared" si="0"/>
        <v>0</v>
      </c>
    </row>
    <row r="13" spans="1:7" ht="15" customHeight="1" x14ac:dyDescent="0.3">
      <c r="A13" s="34">
        <f t="shared" si="1"/>
        <v>10</v>
      </c>
      <c r="B13" s="58" t="s">
        <v>82</v>
      </c>
      <c r="C13" s="58"/>
      <c r="D13" s="35" t="s">
        <v>89</v>
      </c>
      <c r="E13" s="34">
        <v>200</v>
      </c>
      <c r="F13" s="41"/>
      <c r="G13" s="41">
        <f t="shared" si="0"/>
        <v>0</v>
      </c>
    </row>
    <row r="14" spans="1:7" ht="15" customHeight="1" x14ac:dyDescent="0.3">
      <c r="A14" s="34">
        <f t="shared" si="1"/>
        <v>11</v>
      </c>
      <c r="B14" s="58" t="s">
        <v>103</v>
      </c>
      <c r="C14" s="58"/>
      <c r="D14" s="35" t="s">
        <v>179</v>
      </c>
      <c r="E14" s="34">
        <v>160</v>
      </c>
      <c r="F14" s="41"/>
      <c r="G14" s="41">
        <f t="shared" si="0"/>
        <v>0</v>
      </c>
    </row>
    <row r="15" spans="1:7" ht="15" customHeight="1" x14ac:dyDescent="0.3">
      <c r="A15" s="34">
        <f t="shared" si="1"/>
        <v>12</v>
      </c>
      <c r="B15" s="58" t="s">
        <v>104</v>
      </c>
      <c r="C15" s="58"/>
      <c r="D15" s="35" t="s">
        <v>89</v>
      </c>
      <c r="E15" s="34">
        <v>650</v>
      </c>
      <c r="F15" s="41"/>
      <c r="G15" s="41">
        <f t="shared" si="0"/>
        <v>0</v>
      </c>
    </row>
    <row r="16" spans="1:7" ht="15" customHeight="1" x14ac:dyDescent="0.3">
      <c r="A16" s="34">
        <f t="shared" si="1"/>
        <v>13</v>
      </c>
      <c r="B16" s="58" t="s">
        <v>105</v>
      </c>
      <c r="C16" s="58"/>
      <c r="D16" s="35" t="s">
        <v>179</v>
      </c>
      <c r="E16" s="34">
        <v>100</v>
      </c>
      <c r="F16" s="41"/>
      <c r="G16" s="41">
        <f t="shared" si="0"/>
        <v>0</v>
      </c>
    </row>
    <row r="17" spans="1:7" ht="15" customHeight="1" x14ac:dyDescent="0.3">
      <c r="A17" s="34">
        <f t="shared" si="1"/>
        <v>14</v>
      </c>
      <c r="B17" s="58" t="s">
        <v>244</v>
      </c>
      <c r="C17" s="58"/>
      <c r="D17" s="35" t="s">
        <v>179</v>
      </c>
      <c r="E17" s="34">
        <v>10</v>
      </c>
      <c r="F17" s="41"/>
      <c r="G17" s="41">
        <f t="shared" si="0"/>
        <v>0</v>
      </c>
    </row>
    <row r="18" spans="1:7" ht="15" customHeight="1" x14ac:dyDescent="0.3">
      <c r="A18" s="34">
        <f t="shared" si="1"/>
        <v>15</v>
      </c>
      <c r="B18" s="58" t="s">
        <v>106</v>
      </c>
      <c r="C18" s="58"/>
      <c r="D18" s="35" t="s">
        <v>179</v>
      </c>
      <c r="E18" s="34">
        <v>110</v>
      </c>
      <c r="F18" s="41"/>
      <c r="G18" s="41">
        <f t="shared" si="0"/>
        <v>0</v>
      </c>
    </row>
    <row r="19" spans="1:7" ht="15" customHeight="1" x14ac:dyDescent="0.3">
      <c r="A19" s="34">
        <f t="shared" si="1"/>
        <v>16</v>
      </c>
      <c r="B19" s="58" t="s">
        <v>107</v>
      </c>
      <c r="C19" s="58"/>
      <c r="D19" s="35" t="s">
        <v>179</v>
      </c>
      <c r="E19" s="34">
        <v>130</v>
      </c>
      <c r="F19" s="41"/>
      <c r="G19" s="41">
        <f t="shared" si="0"/>
        <v>0</v>
      </c>
    </row>
    <row r="20" spans="1:7" ht="15" customHeight="1" x14ac:dyDescent="0.3">
      <c r="A20" s="34">
        <f t="shared" si="1"/>
        <v>17</v>
      </c>
      <c r="B20" s="58" t="s">
        <v>108</v>
      </c>
      <c r="C20" s="58"/>
      <c r="D20" s="35" t="s">
        <v>179</v>
      </c>
      <c r="E20" s="34">
        <v>850</v>
      </c>
      <c r="F20" s="41"/>
      <c r="G20" s="41">
        <f t="shared" si="0"/>
        <v>0</v>
      </c>
    </row>
    <row r="21" spans="1:7" ht="15" customHeight="1" x14ac:dyDescent="0.3">
      <c r="A21" s="34">
        <f t="shared" si="1"/>
        <v>18</v>
      </c>
      <c r="B21" s="58" t="s">
        <v>109</v>
      </c>
      <c r="C21" s="58"/>
      <c r="D21" s="35" t="s">
        <v>179</v>
      </c>
      <c r="E21" s="34">
        <v>450</v>
      </c>
      <c r="F21" s="41"/>
      <c r="G21" s="41">
        <f t="shared" si="0"/>
        <v>0</v>
      </c>
    </row>
    <row r="22" spans="1:7" ht="15" customHeight="1" x14ac:dyDescent="0.3">
      <c r="A22" s="34">
        <f t="shared" si="1"/>
        <v>19</v>
      </c>
      <c r="B22" s="58" t="s">
        <v>110</v>
      </c>
      <c r="C22" s="58"/>
      <c r="D22" s="35" t="s">
        <v>179</v>
      </c>
      <c r="E22" s="34">
        <v>350</v>
      </c>
      <c r="F22" s="41"/>
      <c r="G22" s="41">
        <f t="shared" si="0"/>
        <v>0</v>
      </c>
    </row>
    <row r="23" spans="1:7" ht="15" customHeight="1" x14ac:dyDescent="0.3">
      <c r="A23" s="34">
        <f t="shared" si="1"/>
        <v>20</v>
      </c>
      <c r="B23" s="58" t="s">
        <v>111</v>
      </c>
      <c r="C23" s="58"/>
      <c r="D23" s="35" t="s">
        <v>179</v>
      </c>
      <c r="E23" s="34">
        <v>750</v>
      </c>
      <c r="F23" s="41"/>
      <c r="G23" s="41">
        <f t="shared" si="0"/>
        <v>0</v>
      </c>
    </row>
    <row r="24" spans="1:7" ht="15" customHeight="1" x14ac:dyDescent="0.3">
      <c r="A24" s="34">
        <f t="shared" si="1"/>
        <v>21</v>
      </c>
      <c r="B24" s="58" t="s">
        <v>245</v>
      </c>
      <c r="C24" s="58"/>
      <c r="D24" s="35" t="s">
        <v>179</v>
      </c>
      <c r="E24" s="34">
        <v>15</v>
      </c>
      <c r="F24" s="41"/>
      <c r="G24" s="41">
        <f t="shared" si="0"/>
        <v>0</v>
      </c>
    </row>
    <row r="25" spans="1:7" ht="15" customHeight="1" x14ac:dyDescent="0.3">
      <c r="A25" s="34">
        <f t="shared" si="1"/>
        <v>22</v>
      </c>
      <c r="B25" s="58" t="s">
        <v>246</v>
      </c>
      <c r="C25" s="58"/>
      <c r="D25" s="35" t="s">
        <v>179</v>
      </c>
      <c r="E25" s="34">
        <v>15</v>
      </c>
      <c r="F25" s="41"/>
      <c r="G25" s="41">
        <f t="shared" si="0"/>
        <v>0</v>
      </c>
    </row>
    <row r="26" spans="1:7" ht="15" customHeight="1" x14ac:dyDescent="0.3">
      <c r="A26" s="34">
        <f t="shared" si="1"/>
        <v>23</v>
      </c>
      <c r="B26" s="58" t="s">
        <v>112</v>
      </c>
      <c r="C26" s="58"/>
      <c r="D26" s="35" t="s">
        <v>179</v>
      </c>
      <c r="E26" s="34">
        <v>80</v>
      </c>
      <c r="F26" s="41"/>
      <c r="G26" s="41">
        <f t="shared" si="0"/>
        <v>0</v>
      </c>
    </row>
    <row r="27" spans="1:7" ht="14.4" x14ac:dyDescent="0.3">
      <c r="A27" s="34">
        <f t="shared" si="1"/>
        <v>24</v>
      </c>
      <c r="B27" s="58" t="s">
        <v>113</v>
      </c>
      <c r="C27" s="58"/>
      <c r="D27" s="35" t="s">
        <v>179</v>
      </c>
      <c r="E27" s="34">
        <v>60</v>
      </c>
      <c r="F27" s="41"/>
      <c r="G27" s="41">
        <f t="shared" si="0"/>
        <v>0</v>
      </c>
    </row>
    <row r="28" spans="1:7" ht="14.4" x14ac:dyDescent="0.3">
      <c r="A28" s="34">
        <f t="shared" si="1"/>
        <v>25</v>
      </c>
      <c r="B28" s="58" t="s">
        <v>114</v>
      </c>
      <c r="C28" s="58"/>
      <c r="D28" s="35" t="s">
        <v>179</v>
      </c>
      <c r="E28" s="34">
        <v>35</v>
      </c>
      <c r="F28" s="41"/>
      <c r="G28" s="41">
        <f t="shared" si="0"/>
        <v>0</v>
      </c>
    </row>
    <row r="29" spans="1:7" ht="14.4" x14ac:dyDescent="0.3">
      <c r="A29" s="34">
        <f t="shared" si="1"/>
        <v>26</v>
      </c>
      <c r="B29" s="58" t="s">
        <v>115</v>
      </c>
      <c r="C29" s="58"/>
      <c r="D29" s="35" t="s">
        <v>179</v>
      </c>
      <c r="E29" s="34">
        <v>315</v>
      </c>
      <c r="F29" s="41"/>
      <c r="G29" s="41">
        <f t="shared" si="0"/>
        <v>0</v>
      </c>
    </row>
    <row r="30" spans="1:7" ht="14.4" x14ac:dyDescent="0.3">
      <c r="A30" s="34">
        <f t="shared" si="1"/>
        <v>27</v>
      </c>
      <c r="B30" s="58" t="s">
        <v>247</v>
      </c>
      <c r="C30" s="58"/>
      <c r="D30" s="35" t="s">
        <v>179</v>
      </c>
      <c r="E30" s="34">
        <v>380</v>
      </c>
      <c r="F30" s="41"/>
      <c r="G30" s="41">
        <f t="shared" si="0"/>
        <v>0</v>
      </c>
    </row>
    <row r="31" spans="1:7" ht="14.4" x14ac:dyDescent="0.3">
      <c r="A31" s="34">
        <f t="shared" si="1"/>
        <v>28</v>
      </c>
      <c r="B31" s="58" t="s">
        <v>116</v>
      </c>
      <c r="C31" s="58"/>
      <c r="D31" s="35" t="s">
        <v>89</v>
      </c>
      <c r="E31" s="34">
        <v>300</v>
      </c>
      <c r="F31" s="41"/>
      <c r="G31" s="41">
        <f t="shared" si="0"/>
        <v>0</v>
      </c>
    </row>
    <row r="32" spans="1:7" ht="14.4" x14ac:dyDescent="0.3">
      <c r="A32" s="34">
        <f t="shared" si="1"/>
        <v>29</v>
      </c>
      <c r="B32" s="58" t="s">
        <v>117</v>
      </c>
      <c r="C32" s="58"/>
      <c r="D32" s="35" t="s">
        <v>179</v>
      </c>
      <c r="E32" s="34">
        <v>650</v>
      </c>
      <c r="F32" s="41"/>
      <c r="G32" s="41">
        <f t="shared" si="0"/>
        <v>0</v>
      </c>
    </row>
    <row r="33" spans="1:7" ht="14.4" x14ac:dyDescent="0.3">
      <c r="A33" s="34">
        <f t="shared" si="1"/>
        <v>30</v>
      </c>
      <c r="B33" s="58" t="s">
        <v>118</v>
      </c>
      <c r="C33" s="58"/>
      <c r="D33" s="35" t="s">
        <v>179</v>
      </c>
      <c r="E33" s="34">
        <v>80</v>
      </c>
      <c r="F33" s="41"/>
      <c r="G33" s="41">
        <f t="shared" si="0"/>
        <v>0</v>
      </c>
    </row>
    <row r="34" spans="1:7" ht="14.4" x14ac:dyDescent="0.3">
      <c r="A34" s="34">
        <f t="shared" si="1"/>
        <v>31</v>
      </c>
      <c r="B34" s="58" t="s">
        <v>119</v>
      </c>
      <c r="C34" s="58"/>
      <c r="D34" s="35" t="s">
        <v>179</v>
      </c>
      <c r="E34" s="34">
        <v>180</v>
      </c>
      <c r="F34" s="41"/>
      <c r="G34" s="41">
        <f t="shared" si="0"/>
        <v>0</v>
      </c>
    </row>
    <row r="35" spans="1:7" ht="14.4" x14ac:dyDescent="0.3">
      <c r="A35" s="34">
        <f t="shared" si="1"/>
        <v>32</v>
      </c>
      <c r="B35" s="58" t="s">
        <v>248</v>
      </c>
      <c r="C35" s="58"/>
      <c r="D35" s="35" t="s">
        <v>179</v>
      </c>
      <c r="E35" s="34">
        <v>35</v>
      </c>
      <c r="F35" s="41"/>
      <c r="G35" s="41">
        <f t="shared" si="0"/>
        <v>0</v>
      </c>
    </row>
    <row r="36" spans="1:7" ht="14.4" x14ac:dyDescent="0.3">
      <c r="A36" s="34">
        <f t="shared" si="1"/>
        <v>33</v>
      </c>
      <c r="B36" s="58" t="s">
        <v>249</v>
      </c>
      <c r="C36" s="58"/>
      <c r="D36" s="35" t="s">
        <v>179</v>
      </c>
      <c r="E36" s="34">
        <v>35</v>
      </c>
      <c r="F36" s="41"/>
      <c r="G36" s="41">
        <f t="shared" si="0"/>
        <v>0</v>
      </c>
    </row>
    <row r="37" spans="1:7" ht="14.4" x14ac:dyDescent="0.3">
      <c r="A37" s="34">
        <f t="shared" si="1"/>
        <v>34</v>
      </c>
      <c r="B37" s="58" t="s">
        <v>250</v>
      </c>
      <c r="C37" s="58"/>
      <c r="D37" s="35" t="s">
        <v>179</v>
      </c>
      <c r="E37" s="34">
        <v>30</v>
      </c>
      <c r="F37" s="41"/>
      <c r="G37" s="41">
        <f t="shared" si="0"/>
        <v>0</v>
      </c>
    </row>
    <row r="38" spans="1:7" ht="14.4" x14ac:dyDescent="0.3">
      <c r="A38" s="34">
        <f t="shared" si="1"/>
        <v>35</v>
      </c>
      <c r="B38" s="58" t="s">
        <v>251</v>
      </c>
      <c r="C38" s="58"/>
      <c r="D38" s="35" t="s">
        <v>179</v>
      </c>
      <c r="E38" s="34">
        <v>250</v>
      </c>
      <c r="F38" s="41"/>
      <c r="G38" s="41">
        <f t="shared" si="0"/>
        <v>0</v>
      </c>
    </row>
    <row r="39" spans="1:7" ht="14.4" x14ac:dyDescent="0.3">
      <c r="A39" s="34">
        <f t="shared" si="1"/>
        <v>36</v>
      </c>
      <c r="B39" s="58" t="s">
        <v>120</v>
      </c>
      <c r="C39" s="58"/>
      <c r="D39" s="35" t="s">
        <v>179</v>
      </c>
      <c r="E39" s="34">
        <v>250</v>
      </c>
      <c r="F39" s="41"/>
      <c r="G39" s="41">
        <f t="shared" si="0"/>
        <v>0</v>
      </c>
    </row>
    <row r="40" spans="1:7" ht="14.4" x14ac:dyDescent="0.3">
      <c r="A40" s="34">
        <f t="shared" si="1"/>
        <v>37</v>
      </c>
      <c r="B40" s="58" t="s">
        <v>121</v>
      </c>
      <c r="C40" s="58"/>
      <c r="D40" s="35" t="s">
        <v>179</v>
      </c>
      <c r="E40" s="34">
        <v>900</v>
      </c>
      <c r="F40" s="41"/>
      <c r="G40" s="41">
        <f t="shared" si="0"/>
        <v>0</v>
      </c>
    </row>
    <row r="41" spans="1:7" ht="14.4" x14ac:dyDescent="0.3">
      <c r="A41" s="34">
        <f t="shared" si="1"/>
        <v>38</v>
      </c>
      <c r="B41" s="58" t="s">
        <v>252</v>
      </c>
      <c r="C41" s="58"/>
      <c r="D41" s="35" t="s">
        <v>179</v>
      </c>
      <c r="E41" s="34">
        <v>10</v>
      </c>
      <c r="F41" s="41"/>
      <c r="G41" s="41">
        <f t="shared" si="0"/>
        <v>0</v>
      </c>
    </row>
    <row r="42" spans="1:7" ht="14.4" x14ac:dyDescent="0.3">
      <c r="A42" s="34">
        <f t="shared" si="1"/>
        <v>39</v>
      </c>
      <c r="B42" s="58" t="s">
        <v>122</v>
      </c>
      <c r="C42" s="58"/>
      <c r="D42" s="35" t="s">
        <v>179</v>
      </c>
      <c r="E42" s="34">
        <v>600</v>
      </c>
      <c r="F42" s="41"/>
      <c r="G42" s="41">
        <f t="shared" si="0"/>
        <v>0</v>
      </c>
    </row>
    <row r="43" spans="1:7" ht="14.4" x14ac:dyDescent="0.3">
      <c r="A43" s="34">
        <f t="shared" si="1"/>
        <v>40</v>
      </c>
      <c r="B43" s="58" t="s">
        <v>123</v>
      </c>
      <c r="C43" s="58"/>
      <c r="D43" s="35" t="s">
        <v>179</v>
      </c>
      <c r="E43" s="34">
        <v>150</v>
      </c>
      <c r="F43" s="41"/>
      <c r="G43" s="41">
        <f t="shared" si="0"/>
        <v>0</v>
      </c>
    </row>
    <row r="44" spans="1:7" ht="14.4" x14ac:dyDescent="0.3">
      <c r="A44" s="34">
        <f t="shared" si="1"/>
        <v>41</v>
      </c>
      <c r="B44" s="58" t="s">
        <v>253</v>
      </c>
      <c r="C44" s="58"/>
      <c r="D44" s="35" t="s">
        <v>179</v>
      </c>
      <c r="E44" s="34">
        <v>80</v>
      </c>
      <c r="F44" s="41"/>
      <c r="G44" s="41">
        <f t="shared" si="0"/>
        <v>0</v>
      </c>
    </row>
    <row r="45" spans="1:7" ht="14.4" x14ac:dyDescent="0.3">
      <c r="A45" s="34">
        <f t="shared" si="1"/>
        <v>42</v>
      </c>
      <c r="B45" s="58" t="s">
        <v>254</v>
      </c>
      <c r="C45" s="58"/>
      <c r="D45" s="35" t="s">
        <v>179</v>
      </c>
      <c r="E45" s="34">
        <v>40</v>
      </c>
      <c r="F45" s="41"/>
      <c r="G45" s="41">
        <f t="shared" si="0"/>
        <v>0</v>
      </c>
    </row>
    <row r="46" spans="1:7" ht="14.4" x14ac:dyDescent="0.3">
      <c r="A46" s="34">
        <f t="shared" si="1"/>
        <v>43</v>
      </c>
      <c r="B46" s="58" t="s">
        <v>255</v>
      </c>
      <c r="C46" s="58"/>
      <c r="D46" s="35" t="s">
        <v>179</v>
      </c>
      <c r="E46" s="34">
        <v>380</v>
      </c>
      <c r="F46" s="41"/>
      <c r="G46" s="41">
        <f t="shared" si="0"/>
        <v>0</v>
      </c>
    </row>
    <row r="47" spans="1:7" ht="14.4" x14ac:dyDescent="0.3">
      <c r="A47" s="34">
        <f t="shared" si="1"/>
        <v>44</v>
      </c>
      <c r="B47" s="58" t="s">
        <v>256</v>
      </c>
      <c r="C47" s="58"/>
      <c r="D47" s="35" t="s">
        <v>179</v>
      </c>
      <c r="E47" s="34">
        <v>180</v>
      </c>
      <c r="F47" s="41"/>
      <c r="G47" s="41">
        <f t="shared" si="0"/>
        <v>0</v>
      </c>
    </row>
    <row r="48" spans="1:7" ht="14.4" x14ac:dyDescent="0.3">
      <c r="A48" s="34">
        <f t="shared" si="1"/>
        <v>45</v>
      </c>
      <c r="B48" s="58" t="s">
        <v>124</v>
      </c>
      <c r="C48" s="58"/>
      <c r="D48" s="35" t="s">
        <v>179</v>
      </c>
      <c r="E48" s="34">
        <v>1300</v>
      </c>
      <c r="F48" s="41"/>
      <c r="G48" s="41">
        <f t="shared" si="0"/>
        <v>0</v>
      </c>
    </row>
    <row r="49" spans="1:7" ht="14.4" x14ac:dyDescent="0.3">
      <c r="A49" s="34">
        <f t="shared" si="1"/>
        <v>46</v>
      </c>
      <c r="B49" s="58" t="s">
        <v>125</v>
      </c>
      <c r="C49" s="58"/>
      <c r="D49" s="35" t="s">
        <v>179</v>
      </c>
      <c r="E49" s="34">
        <v>500</v>
      </c>
      <c r="F49" s="41"/>
      <c r="G49" s="41">
        <f t="shared" si="0"/>
        <v>0</v>
      </c>
    </row>
    <row r="50" spans="1:7" ht="14.4" x14ac:dyDescent="0.3">
      <c r="A50" s="34">
        <f t="shared" si="1"/>
        <v>47</v>
      </c>
      <c r="B50" s="58" t="s">
        <v>257</v>
      </c>
      <c r="C50" s="58"/>
      <c r="D50" s="35" t="s">
        <v>179</v>
      </c>
      <c r="E50" s="34">
        <v>10</v>
      </c>
      <c r="F50" s="41"/>
      <c r="G50" s="41">
        <f t="shared" si="0"/>
        <v>0</v>
      </c>
    </row>
    <row r="51" spans="1:7" ht="14.4" x14ac:dyDescent="0.3">
      <c r="A51" s="34">
        <f t="shared" si="1"/>
        <v>48</v>
      </c>
      <c r="B51" s="58" t="s">
        <v>126</v>
      </c>
      <c r="C51" s="58"/>
      <c r="D51" s="35" t="s">
        <v>179</v>
      </c>
      <c r="E51" s="34">
        <v>70</v>
      </c>
      <c r="F51" s="41"/>
      <c r="G51" s="41">
        <f t="shared" si="0"/>
        <v>0</v>
      </c>
    </row>
    <row r="52" spans="1:7" ht="14.4" x14ac:dyDescent="0.3">
      <c r="A52" s="34">
        <f t="shared" si="1"/>
        <v>49</v>
      </c>
      <c r="B52" s="58" t="s">
        <v>258</v>
      </c>
      <c r="C52" s="58"/>
      <c r="D52" s="35" t="s">
        <v>179</v>
      </c>
      <c r="E52" s="34">
        <v>10</v>
      </c>
      <c r="F52" s="41"/>
      <c r="G52" s="41">
        <f t="shared" si="0"/>
        <v>0</v>
      </c>
    </row>
    <row r="53" spans="1:7" ht="14.4" x14ac:dyDescent="0.3">
      <c r="A53" s="34">
        <f t="shared" si="1"/>
        <v>50</v>
      </c>
      <c r="B53" s="58" t="s">
        <v>259</v>
      </c>
      <c r="C53" s="58"/>
      <c r="D53" s="35" t="s">
        <v>179</v>
      </c>
      <c r="E53" s="34">
        <v>70</v>
      </c>
      <c r="F53" s="41"/>
      <c r="G53" s="41">
        <f t="shared" si="0"/>
        <v>0</v>
      </c>
    </row>
    <row r="54" spans="1:7" ht="14.4" x14ac:dyDescent="0.3">
      <c r="A54" s="34">
        <f t="shared" si="1"/>
        <v>51</v>
      </c>
      <c r="B54" s="58" t="s">
        <v>127</v>
      </c>
      <c r="C54" s="58"/>
      <c r="D54" s="35" t="s">
        <v>179</v>
      </c>
      <c r="E54" s="34">
        <v>350</v>
      </c>
      <c r="F54" s="41"/>
      <c r="G54" s="41">
        <f t="shared" si="0"/>
        <v>0</v>
      </c>
    </row>
    <row r="55" spans="1:7" ht="14.4" x14ac:dyDescent="0.3">
      <c r="A55" s="34">
        <f t="shared" si="1"/>
        <v>52</v>
      </c>
      <c r="B55" s="58" t="s">
        <v>260</v>
      </c>
      <c r="C55" s="58"/>
      <c r="D55" s="35" t="s">
        <v>179</v>
      </c>
      <c r="E55" s="34">
        <v>140</v>
      </c>
      <c r="F55" s="41"/>
      <c r="G55" s="41">
        <f t="shared" si="0"/>
        <v>0</v>
      </c>
    </row>
    <row r="56" spans="1:7" ht="14.4" x14ac:dyDescent="0.3">
      <c r="A56" s="34">
        <f t="shared" si="1"/>
        <v>53</v>
      </c>
      <c r="B56" s="58" t="s">
        <v>128</v>
      </c>
      <c r="C56" s="58"/>
      <c r="D56" s="35" t="s">
        <v>179</v>
      </c>
      <c r="E56" s="34">
        <v>250</v>
      </c>
      <c r="F56" s="41"/>
      <c r="G56" s="41">
        <f t="shared" si="0"/>
        <v>0</v>
      </c>
    </row>
    <row r="57" spans="1:7" ht="14.4" x14ac:dyDescent="0.3">
      <c r="A57" s="34">
        <f t="shared" si="1"/>
        <v>54</v>
      </c>
      <c r="B57" s="58" t="s">
        <v>261</v>
      </c>
      <c r="C57" s="58"/>
      <c r="D57" s="35" t="s">
        <v>179</v>
      </c>
      <c r="E57" s="34">
        <v>25</v>
      </c>
      <c r="F57" s="41"/>
      <c r="G57" s="41">
        <f t="shared" si="0"/>
        <v>0</v>
      </c>
    </row>
    <row r="58" spans="1:7" ht="14.4" x14ac:dyDescent="0.3">
      <c r="A58" s="34">
        <f t="shared" si="1"/>
        <v>55</v>
      </c>
      <c r="B58" s="58" t="s">
        <v>129</v>
      </c>
      <c r="C58" s="58"/>
      <c r="D58" s="35" t="s">
        <v>179</v>
      </c>
      <c r="E58" s="34">
        <v>150</v>
      </c>
      <c r="F58" s="41"/>
      <c r="G58" s="41">
        <f t="shared" si="0"/>
        <v>0</v>
      </c>
    </row>
    <row r="59" spans="1:7" ht="14.4" x14ac:dyDescent="0.3">
      <c r="A59" s="34">
        <f t="shared" si="1"/>
        <v>56</v>
      </c>
      <c r="B59" s="58" t="s">
        <v>262</v>
      </c>
      <c r="C59" s="58"/>
      <c r="D59" s="35" t="s">
        <v>179</v>
      </c>
      <c r="E59" s="34">
        <v>300</v>
      </c>
      <c r="F59" s="41"/>
      <c r="G59" s="41">
        <f t="shared" si="0"/>
        <v>0</v>
      </c>
    </row>
    <row r="60" spans="1:7" ht="14.4" x14ac:dyDescent="0.3">
      <c r="A60" s="34">
        <f t="shared" si="1"/>
        <v>57</v>
      </c>
      <c r="B60" s="58" t="s">
        <v>83</v>
      </c>
      <c r="C60" s="58"/>
      <c r="D60" s="35" t="s">
        <v>179</v>
      </c>
      <c r="E60" s="34">
        <v>330</v>
      </c>
      <c r="F60" s="41"/>
      <c r="G60" s="41">
        <f t="shared" si="0"/>
        <v>0</v>
      </c>
    </row>
    <row r="61" spans="1:7" ht="14.4" x14ac:dyDescent="0.3">
      <c r="A61" s="34">
        <f t="shared" si="1"/>
        <v>58</v>
      </c>
      <c r="B61" s="58" t="s">
        <v>263</v>
      </c>
      <c r="C61" s="58"/>
      <c r="D61" s="35" t="s">
        <v>179</v>
      </c>
      <c r="E61" s="34">
        <v>70</v>
      </c>
      <c r="F61" s="41"/>
      <c r="G61" s="41">
        <f t="shared" si="0"/>
        <v>0</v>
      </c>
    </row>
    <row r="62" spans="1:7" ht="14.4" x14ac:dyDescent="0.3">
      <c r="A62" s="34">
        <f t="shared" si="1"/>
        <v>59</v>
      </c>
      <c r="B62" s="58" t="s">
        <v>183</v>
      </c>
      <c r="C62" s="58"/>
      <c r="D62" s="35" t="s">
        <v>179</v>
      </c>
      <c r="E62" s="34">
        <v>80</v>
      </c>
      <c r="F62" s="41"/>
      <c r="G62" s="41">
        <f t="shared" si="0"/>
        <v>0</v>
      </c>
    </row>
    <row r="63" spans="1:7" ht="14.4" x14ac:dyDescent="0.3">
      <c r="A63" s="34">
        <f t="shared" si="1"/>
        <v>60</v>
      </c>
      <c r="B63" s="58" t="s">
        <v>184</v>
      </c>
      <c r="C63" s="58"/>
      <c r="D63" s="35" t="s">
        <v>179</v>
      </c>
      <c r="E63" s="34">
        <v>15</v>
      </c>
      <c r="F63" s="41"/>
      <c r="G63" s="41">
        <f t="shared" si="0"/>
        <v>0</v>
      </c>
    </row>
    <row r="64" spans="1:7" ht="14.4" x14ac:dyDescent="0.3">
      <c r="A64" s="34">
        <f t="shared" si="1"/>
        <v>61</v>
      </c>
      <c r="B64" s="58" t="s">
        <v>264</v>
      </c>
      <c r="C64" s="58"/>
      <c r="D64" s="35" t="s">
        <v>179</v>
      </c>
      <c r="E64" s="34">
        <v>10</v>
      </c>
      <c r="F64" s="41"/>
      <c r="G64" s="41">
        <f t="shared" si="0"/>
        <v>0</v>
      </c>
    </row>
    <row r="65" spans="1:7" ht="14.4" x14ac:dyDescent="0.3">
      <c r="A65" s="34">
        <f t="shared" si="1"/>
        <v>62</v>
      </c>
      <c r="B65" s="58" t="s">
        <v>265</v>
      </c>
      <c r="C65" s="58"/>
      <c r="D65" s="35" t="s">
        <v>179</v>
      </c>
      <c r="E65" s="34">
        <v>160</v>
      </c>
      <c r="F65" s="41"/>
      <c r="G65" s="41">
        <f t="shared" si="0"/>
        <v>0</v>
      </c>
    </row>
    <row r="66" spans="1:7" ht="14.4" x14ac:dyDescent="0.3">
      <c r="A66" s="34">
        <f t="shared" si="1"/>
        <v>63</v>
      </c>
      <c r="B66" s="58" t="s">
        <v>266</v>
      </c>
      <c r="C66" s="58"/>
      <c r="D66" s="35" t="s">
        <v>179</v>
      </c>
      <c r="E66" s="34">
        <v>30</v>
      </c>
      <c r="F66" s="41"/>
      <c r="G66" s="41">
        <f t="shared" si="0"/>
        <v>0</v>
      </c>
    </row>
    <row r="67" spans="1:7" ht="14.4" x14ac:dyDescent="0.3">
      <c r="A67" s="34">
        <f t="shared" si="1"/>
        <v>64</v>
      </c>
      <c r="B67" s="58" t="s">
        <v>185</v>
      </c>
      <c r="C67" s="58"/>
      <c r="D67" s="35" t="s">
        <v>179</v>
      </c>
      <c r="E67" s="34">
        <v>200</v>
      </c>
      <c r="F67" s="41"/>
      <c r="G67" s="41">
        <f t="shared" si="0"/>
        <v>0</v>
      </c>
    </row>
    <row r="68" spans="1:7" ht="28.2" customHeight="1" x14ac:dyDescent="0.3">
      <c r="A68" s="34">
        <f t="shared" si="1"/>
        <v>65</v>
      </c>
      <c r="B68" s="57" t="s">
        <v>267</v>
      </c>
      <c r="C68" s="57"/>
      <c r="D68" s="35" t="s">
        <v>179</v>
      </c>
      <c r="E68" s="34">
        <v>900</v>
      </c>
      <c r="F68" s="41"/>
      <c r="G68" s="41">
        <f t="shared" si="0"/>
        <v>0</v>
      </c>
    </row>
    <row r="69" spans="1:7" ht="14.4" x14ac:dyDescent="0.3">
      <c r="A69" s="34">
        <f t="shared" si="1"/>
        <v>66</v>
      </c>
      <c r="B69" s="58" t="s">
        <v>268</v>
      </c>
      <c r="C69" s="58"/>
      <c r="D69" s="35" t="s">
        <v>179</v>
      </c>
      <c r="E69" s="34">
        <v>900</v>
      </c>
      <c r="F69" s="41"/>
      <c r="G69" s="41">
        <f t="shared" ref="G69:G132" si="2">ROUND(E69*F69,2)</f>
        <v>0</v>
      </c>
    </row>
    <row r="70" spans="1:7" ht="14.4" x14ac:dyDescent="0.3">
      <c r="A70" s="34">
        <f t="shared" ref="A70:A133" si="3">A69+1</f>
        <v>67</v>
      </c>
      <c r="B70" s="58" t="s">
        <v>269</v>
      </c>
      <c r="C70" s="58"/>
      <c r="D70" s="35" t="s">
        <v>179</v>
      </c>
      <c r="E70" s="34">
        <v>900</v>
      </c>
      <c r="F70" s="41"/>
      <c r="G70" s="41">
        <f t="shared" si="2"/>
        <v>0</v>
      </c>
    </row>
    <row r="71" spans="1:7" ht="14.4" x14ac:dyDescent="0.3">
      <c r="A71" s="34">
        <f t="shared" si="3"/>
        <v>68</v>
      </c>
      <c r="B71" s="58" t="s">
        <v>270</v>
      </c>
      <c r="C71" s="58"/>
      <c r="D71" s="35" t="s">
        <v>179</v>
      </c>
      <c r="E71" s="34">
        <v>500</v>
      </c>
      <c r="F71" s="41"/>
      <c r="G71" s="41">
        <f t="shared" si="2"/>
        <v>0</v>
      </c>
    </row>
    <row r="72" spans="1:7" ht="30.6" customHeight="1" x14ac:dyDescent="0.3">
      <c r="A72" s="34">
        <f t="shared" si="3"/>
        <v>69</v>
      </c>
      <c r="B72" s="57" t="s">
        <v>271</v>
      </c>
      <c r="C72" s="57"/>
      <c r="D72" s="35" t="s">
        <v>179</v>
      </c>
      <c r="E72" s="34">
        <v>700</v>
      </c>
      <c r="F72" s="41"/>
      <c r="G72" s="41">
        <f t="shared" si="2"/>
        <v>0</v>
      </c>
    </row>
    <row r="73" spans="1:7" ht="14.4" x14ac:dyDescent="0.3">
      <c r="A73" s="34">
        <f t="shared" si="3"/>
        <v>70</v>
      </c>
      <c r="B73" s="58" t="s">
        <v>272</v>
      </c>
      <c r="C73" s="58"/>
      <c r="D73" s="35" t="s">
        <v>281</v>
      </c>
      <c r="E73" s="34">
        <v>30</v>
      </c>
      <c r="F73" s="41"/>
      <c r="G73" s="41">
        <f t="shared" si="2"/>
        <v>0</v>
      </c>
    </row>
    <row r="74" spans="1:7" ht="14.4" x14ac:dyDescent="0.3">
      <c r="A74" s="34">
        <f t="shared" si="3"/>
        <v>71</v>
      </c>
      <c r="B74" s="58" t="s">
        <v>273</v>
      </c>
      <c r="C74" s="58"/>
      <c r="D74" s="35" t="s">
        <v>179</v>
      </c>
      <c r="E74" s="34">
        <v>10</v>
      </c>
      <c r="F74" s="41"/>
      <c r="G74" s="41">
        <f t="shared" si="2"/>
        <v>0</v>
      </c>
    </row>
    <row r="75" spans="1:7" ht="14.4" x14ac:dyDescent="0.3">
      <c r="A75" s="34">
        <f t="shared" si="3"/>
        <v>72</v>
      </c>
      <c r="B75" s="58" t="s">
        <v>274</v>
      </c>
      <c r="C75" s="58"/>
      <c r="D75" s="35" t="s">
        <v>179</v>
      </c>
      <c r="E75" s="34">
        <v>5</v>
      </c>
      <c r="F75" s="41"/>
      <c r="G75" s="41">
        <f t="shared" si="2"/>
        <v>0</v>
      </c>
    </row>
    <row r="76" spans="1:7" ht="14.4" x14ac:dyDescent="0.3">
      <c r="A76" s="34">
        <f t="shared" si="3"/>
        <v>73</v>
      </c>
      <c r="B76" s="58" t="s">
        <v>275</v>
      </c>
      <c r="C76" s="58"/>
      <c r="D76" s="35" t="s">
        <v>179</v>
      </c>
      <c r="E76" s="34">
        <v>30</v>
      </c>
      <c r="F76" s="41"/>
      <c r="G76" s="41">
        <f t="shared" si="2"/>
        <v>0</v>
      </c>
    </row>
    <row r="77" spans="1:7" ht="14.4" x14ac:dyDescent="0.3">
      <c r="A77" s="34">
        <f t="shared" si="3"/>
        <v>74</v>
      </c>
      <c r="B77" s="58" t="s">
        <v>276</v>
      </c>
      <c r="C77" s="58"/>
      <c r="D77" s="35" t="s">
        <v>179</v>
      </c>
      <c r="E77" s="34">
        <v>90</v>
      </c>
      <c r="F77" s="41"/>
      <c r="G77" s="41">
        <f t="shared" si="2"/>
        <v>0</v>
      </c>
    </row>
    <row r="78" spans="1:7" ht="14.4" x14ac:dyDescent="0.3">
      <c r="A78" s="34">
        <f t="shared" si="3"/>
        <v>75</v>
      </c>
      <c r="B78" s="58" t="s">
        <v>277</v>
      </c>
      <c r="C78" s="58"/>
      <c r="D78" s="35" t="s">
        <v>179</v>
      </c>
      <c r="E78" s="34">
        <v>200</v>
      </c>
      <c r="F78" s="41"/>
      <c r="G78" s="41">
        <f t="shared" si="2"/>
        <v>0</v>
      </c>
    </row>
    <row r="79" spans="1:7" ht="14.4" x14ac:dyDescent="0.3">
      <c r="A79" s="34">
        <f t="shared" si="3"/>
        <v>76</v>
      </c>
      <c r="B79" s="58" t="s">
        <v>278</v>
      </c>
      <c r="C79" s="58"/>
      <c r="D79" s="35" t="s">
        <v>179</v>
      </c>
      <c r="E79" s="34">
        <v>200</v>
      </c>
      <c r="F79" s="41"/>
      <c r="G79" s="41">
        <f t="shared" si="2"/>
        <v>0</v>
      </c>
    </row>
    <row r="80" spans="1:7" ht="14.4" x14ac:dyDescent="0.3">
      <c r="A80" s="34">
        <f t="shared" si="3"/>
        <v>77</v>
      </c>
      <c r="B80" s="58" t="s">
        <v>279</v>
      </c>
      <c r="C80" s="58"/>
      <c r="D80" s="35" t="s">
        <v>179</v>
      </c>
      <c r="E80" s="34">
        <v>60</v>
      </c>
      <c r="F80" s="41"/>
      <c r="G80" s="41">
        <f t="shared" si="2"/>
        <v>0</v>
      </c>
    </row>
    <row r="81" spans="1:7" ht="14.4" x14ac:dyDescent="0.3">
      <c r="A81" s="34">
        <f t="shared" si="3"/>
        <v>78</v>
      </c>
      <c r="B81" s="58" t="s">
        <v>280</v>
      </c>
      <c r="C81" s="58"/>
      <c r="D81" s="35" t="s">
        <v>179</v>
      </c>
      <c r="E81" s="34">
        <v>5</v>
      </c>
      <c r="F81" s="41"/>
      <c r="G81" s="41">
        <f t="shared" si="2"/>
        <v>0</v>
      </c>
    </row>
    <row r="82" spans="1:7" ht="14.4" x14ac:dyDescent="0.3">
      <c r="A82" s="34">
        <f t="shared" si="3"/>
        <v>79</v>
      </c>
      <c r="B82" s="58" t="s">
        <v>325</v>
      </c>
      <c r="C82" s="58"/>
      <c r="D82" s="35" t="s">
        <v>186</v>
      </c>
      <c r="E82" s="34">
        <v>5</v>
      </c>
      <c r="F82" s="41"/>
      <c r="G82" s="41">
        <f t="shared" si="2"/>
        <v>0</v>
      </c>
    </row>
    <row r="83" spans="1:7" ht="14.4" x14ac:dyDescent="0.3">
      <c r="A83" s="34">
        <f t="shared" si="3"/>
        <v>80</v>
      </c>
      <c r="B83" s="58" t="s">
        <v>326</v>
      </c>
      <c r="C83" s="58"/>
      <c r="D83" s="35" t="s">
        <v>89</v>
      </c>
      <c r="E83" s="34">
        <v>300</v>
      </c>
      <c r="F83" s="41"/>
      <c r="G83" s="41">
        <f t="shared" si="2"/>
        <v>0</v>
      </c>
    </row>
    <row r="84" spans="1:7" ht="14.4" x14ac:dyDescent="0.3">
      <c r="A84" s="34">
        <f t="shared" si="3"/>
        <v>81</v>
      </c>
      <c r="B84" s="58" t="s">
        <v>338</v>
      </c>
      <c r="C84" s="58"/>
      <c r="D84" s="35" t="s">
        <v>186</v>
      </c>
      <c r="E84" s="34">
        <v>300</v>
      </c>
      <c r="F84" s="41"/>
      <c r="G84" s="41">
        <f t="shared" si="2"/>
        <v>0</v>
      </c>
    </row>
    <row r="85" spans="1:7" ht="14.4" x14ac:dyDescent="0.3">
      <c r="A85" s="34">
        <f t="shared" si="3"/>
        <v>82</v>
      </c>
      <c r="B85" s="58" t="s">
        <v>143</v>
      </c>
      <c r="C85" s="58"/>
      <c r="D85" s="35" t="s">
        <v>186</v>
      </c>
      <c r="E85" s="34">
        <v>950</v>
      </c>
      <c r="F85" s="41"/>
      <c r="G85" s="41">
        <f t="shared" si="2"/>
        <v>0</v>
      </c>
    </row>
    <row r="86" spans="1:7" ht="14.4" x14ac:dyDescent="0.3">
      <c r="A86" s="34">
        <f t="shared" si="3"/>
        <v>83</v>
      </c>
      <c r="B86" s="58" t="s">
        <v>144</v>
      </c>
      <c r="C86" s="58"/>
      <c r="D86" s="35" t="s">
        <v>186</v>
      </c>
      <c r="E86" s="34">
        <v>100</v>
      </c>
      <c r="F86" s="41"/>
      <c r="G86" s="41">
        <f t="shared" si="2"/>
        <v>0</v>
      </c>
    </row>
    <row r="87" spans="1:7" ht="14.4" x14ac:dyDescent="0.3">
      <c r="A87" s="34">
        <f t="shared" si="3"/>
        <v>84</v>
      </c>
      <c r="B87" s="58" t="s">
        <v>77</v>
      </c>
      <c r="C87" s="58"/>
      <c r="D87" s="35" t="s">
        <v>186</v>
      </c>
      <c r="E87" s="34">
        <v>100</v>
      </c>
      <c r="F87" s="41"/>
      <c r="G87" s="41">
        <f t="shared" si="2"/>
        <v>0</v>
      </c>
    </row>
    <row r="88" spans="1:7" ht="14.4" x14ac:dyDescent="0.3">
      <c r="A88" s="34">
        <f t="shared" si="3"/>
        <v>85</v>
      </c>
      <c r="B88" s="58" t="s">
        <v>78</v>
      </c>
      <c r="C88" s="58"/>
      <c r="D88" s="35" t="s">
        <v>186</v>
      </c>
      <c r="E88" s="34">
        <v>1600</v>
      </c>
      <c r="F88" s="41"/>
      <c r="G88" s="41">
        <f t="shared" si="2"/>
        <v>0</v>
      </c>
    </row>
    <row r="89" spans="1:7" ht="14.4" x14ac:dyDescent="0.3">
      <c r="A89" s="34">
        <f t="shared" si="3"/>
        <v>86</v>
      </c>
      <c r="B89" s="58" t="s">
        <v>145</v>
      </c>
      <c r="C89" s="58"/>
      <c r="D89" s="35" t="s">
        <v>186</v>
      </c>
      <c r="E89" s="34">
        <v>2300</v>
      </c>
      <c r="F89" s="41"/>
      <c r="G89" s="41">
        <f t="shared" si="2"/>
        <v>0</v>
      </c>
    </row>
    <row r="90" spans="1:7" ht="14.4" x14ac:dyDescent="0.3">
      <c r="A90" s="34">
        <f t="shared" si="3"/>
        <v>87</v>
      </c>
      <c r="B90" s="58" t="s">
        <v>79</v>
      </c>
      <c r="C90" s="58"/>
      <c r="D90" s="35" t="s">
        <v>89</v>
      </c>
      <c r="E90" s="34">
        <v>200</v>
      </c>
      <c r="F90" s="41"/>
      <c r="G90" s="41">
        <f t="shared" si="2"/>
        <v>0</v>
      </c>
    </row>
    <row r="91" spans="1:7" ht="45" customHeight="1" x14ac:dyDescent="0.3">
      <c r="A91" s="34">
        <f t="shared" si="3"/>
        <v>88</v>
      </c>
      <c r="B91" s="57" t="s">
        <v>146</v>
      </c>
      <c r="C91" s="57"/>
      <c r="D91" s="35" t="s">
        <v>186</v>
      </c>
      <c r="E91" s="34">
        <v>250</v>
      </c>
      <c r="F91" s="41"/>
      <c r="G91" s="41">
        <f t="shared" si="2"/>
        <v>0</v>
      </c>
    </row>
    <row r="92" spans="1:7" ht="45" customHeight="1" x14ac:dyDescent="0.3">
      <c r="A92" s="34">
        <f t="shared" si="3"/>
        <v>89</v>
      </c>
      <c r="B92" s="57" t="s">
        <v>147</v>
      </c>
      <c r="C92" s="57"/>
      <c r="D92" s="35" t="s">
        <v>186</v>
      </c>
      <c r="E92" s="34">
        <v>250</v>
      </c>
      <c r="F92" s="41"/>
      <c r="G92" s="41">
        <f t="shared" si="2"/>
        <v>0</v>
      </c>
    </row>
    <row r="93" spans="1:7" ht="39.6" customHeight="1" x14ac:dyDescent="0.3">
      <c r="A93" s="34">
        <f t="shared" si="3"/>
        <v>90</v>
      </c>
      <c r="B93" s="57" t="s">
        <v>148</v>
      </c>
      <c r="C93" s="57"/>
      <c r="D93" s="35" t="s">
        <v>186</v>
      </c>
      <c r="E93" s="34">
        <v>3000</v>
      </c>
      <c r="F93" s="41"/>
      <c r="G93" s="41">
        <f t="shared" si="2"/>
        <v>0</v>
      </c>
    </row>
    <row r="94" spans="1:7" ht="42" customHeight="1" x14ac:dyDescent="0.3">
      <c r="A94" s="34">
        <f t="shared" si="3"/>
        <v>91</v>
      </c>
      <c r="B94" s="57" t="s">
        <v>149</v>
      </c>
      <c r="C94" s="57"/>
      <c r="D94" s="35" t="s">
        <v>186</v>
      </c>
      <c r="E94" s="34">
        <v>4500</v>
      </c>
      <c r="F94" s="41"/>
      <c r="G94" s="41">
        <f t="shared" si="2"/>
        <v>0</v>
      </c>
    </row>
    <row r="95" spans="1:7" ht="44.4" customHeight="1" x14ac:dyDescent="0.3">
      <c r="A95" s="34">
        <f t="shared" si="3"/>
        <v>92</v>
      </c>
      <c r="B95" s="57" t="s">
        <v>80</v>
      </c>
      <c r="C95" s="57"/>
      <c r="D95" s="35" t="s">
        <v>186</v>
      </c>
      <c r="E95" s="34">
        <v>4500</v>
      </c>
      <c r="F95" s="41"/>
      <c r="G95" s="41">
        <f t="shared" si="2"/>
        <v>0</v>
      </c>
    </row>
    <row r="96" spans="1:7" ht="47.4" customHeight="1" x14ac:dyDescent="0.3">
      <c r="A96" s="34">
        <f t="shared" si="3"/>
        <v>93</v>
      </c>
      <c r="B96" s="57" t="s">
        <v>150</v>
      </c>
      <c r="C96" s="57"/>
      <c r="D96" s="35" t="s">
        <v>186</v>
      </c>
      <c r="E96" s="34">
        <v>1500</v>
      </c>
      <c r="F96" s="41"/>
      <c r="G96" s="41">
        <f t="shared" si="2"/>
        <v>0</v>
      </c>
    </row>
    <row r="97" spans="1:7" ht="34.200000000000003" customHeight="1" x14ac:dyDescent="0.3">
      <c r="A97" s="34">
        <f t="shared" si="3"/>
        <v>94</v>
      </c>
      <c r="B97" s="57" t="s">
        <v>151</v>
      </c>
      <c r="C97" s="57"/>
      <c r="D97" s="35" t="s">
        <v>186</v>
      </c>
      <c r="E97" s="34">
        <v>150</v>
      </c>
      <c r="F97" s="41"/>
      <c r="G97" s="41">
        <f t="shared" si="2"/>
        <v>0</v>
      </c>
    </row>
    <row r="98" spans="1:7" ht="15" customHeight="1" x14ac:dyDescent="0.3">
      <c r="A98" s="34">
        <f t="shared" si="3"/>
        <v>95</v>
      </c>
      <c r="B98" s="58" t="s">
        <v>152</v>
      </c>
      <c r="C98" s="58"/>
      <c r="D98" s="35" t="s">
        <v>186</v>
      </c>
      <c r="E98" s="34">
        <v>180</v>
      </c>
      <c r="F98" s="41"/>
      <c r="G98" s="41">
        <f t="shared" si="2"/>
        <v>0</v>
      </c>
    </row>
    <row r="99" spans="1:7" ht="30.6" customHeight="1" x14ac:dyDescent="0.3">
      <c r="A99" s="34">
        <f t="shared" si="3"/>
        <v>96</v>
      </c>
      <c r="B99" s="57" t="s">
        <v>282</v>
      </c>
      <c r="C99" s="57"/>
      <c r="D99" s="35" t="s">
        <v>186</v>
      </c>
      <c r="E99" s="34">
        <v>50</v>
      </c>
      <c r="F99" s="41"/>
      <c r="G99" s="41">
        <f t="shared" si="2"/>
        <v>0</v>
      </c>
    </row>
    <row r="100" spans="1:7" ht="15.75" customHeight="1" x14ac:dyDescent="0.3">
      <c r="A100" s="34">
        <f t="shared" si="3"/>
        <v>97</v>
      </c>
      <c r="B100" s="58" t="s">
        <v>35</v>
      </c>
      <c r="C100" s="58"/>
      <c r="D100" s="35" t="s">
        <v>186</v>
      </c>
      <c r="E100" s="34">
        <v>4500</v>
      </c>
      <c r="F100" s="41"/>
      <c r="G100" s="41">
        <f t="shared" si="2"/>
        <v>0</v>
      </c>
    </row>
    <row r="101" spans="1:7" ht="18" customHeight="1" x14ac:dyDescent="0.3">
      <c r="A101" s="34">
        <f t="shared" si="3"/>
        <v>98</v>
      </c>
      <c r="B101" s="58" t="s">
        <v>81</v>
      </c>
      <c r="C101" s="58"/>
      <c r="D101" s="35" t="s">
        <v>186</v>
      </c>
      <c r="E101" s="34">
        <v>1800</v>
      </c>
      <c r="F101" s="41"/>
      <c r="G101" s="41">
        <f t="shared" si="2"/>
        <v>0</v>
      </c>
    </row>
    <row r="102" spans="1:7" ht="15" customHeight="1" x14ac:dyDescent="0.3">
      <c r="A102" s="34">
        <f t="shared" si="3"/>
        <v>99</v>
      </c>
      <c r="B102" s="58" t="s">
        <v>283</v>
      </c>
      <c r="C102" s="58"/>
      <c r="D102" s="35" t="s">
        <v>186</v>
      </c>
      <c r="E102" s="34">
        <v>650</v>
      </c>
      <c r="F102" s="41"/>
      <c r="G102" s="41">
        <f t="shared" si="2"/>
        <v>0</v>
      </c>
    </row>
    <row r="103" spans="1:7" ht="15" customHeight="1" x14ac:dyDescent="0.3">
      <c r="A103" s="34">
        <f t="shared" si="3"/>
        <v>100</v>
      </c>
      <c r="B103" s="58" t="s">
        <v>284</v>
      </c>
      <c r="C103" s="58"/>
      <c r="D103" s="35" t="s">
        <v>186</v>
      </c>
      <c r="E103" s="34">
        <v>500</v>
      </c>
      <c r="F103" s="41"/>
      <c r="G103" s="41">
        <f t="shared" si="2"/>
        <v>0</v>
      </c>
    </row>
    <row r="104" spans="1:7" ht="28.5" customHeight="1" x14ac:dyDescent="0.3">
      <c r="A104" s="34">
        <f t="shared" si="3"/>
        <v>101</v>
      </c>
      <c r="B104" s="57" t="s">
        <v>153</v>
      </c>
      <c r="C104" s="57"/>
      <c r="D104" s="35" t="s">
        <v>186</v>
      </c>
      <c r="E104" s="34">
        <v>1500</v>
      </c>
      <c r="F104" s="41"/>
      <c r="G104" s="41">
        <f t="shared" si="2"/>
        <v>0</v>
      </c>
    </row>
    <row r="105" spans="1:7" ht="36.6" customHeight="1" x14ac:dyDescent="0.3">
      <c r="A105" s="34">
        <f t="shared" si="3"/>
        <v>102</v>
      </c>
      <c r="B105" s="57" t="s">
        <v>154</v>
      </c>
      <c r="C105" s="57"/>
      <c r="D105" s="35" t="s">
        <v>186</v>
      </c>
      <c r="E105" s="34">
        <v>9000</v>
      </c>
      <c r="F105" s="41"/>
      <c r="G105" s="41">
        <f t="shared" si="2"/>
        <v>0</v>
      </c>
    </row>
    <row r="106" spans="1:7" ht="15" customHeight="1" x14ac:dyDescent="0.3">
      <c r="A106" s="34">
        <f t="shared" si="3"/>
        <v>103</v>
      </c>
      <c r="B106" s="58" t="s">
        <v>285</v>
      </c>
      <c r="C106" s="58" t="s">
        <v>285</v>
      </c>
      <c r="D106" s="35" t="s">
        <v>186</v>
      </c>
      <c r="E106" s="34">
        <v>40</v>
      </c>
      <c r="F106" s="41"/>
      <c r="G106" s="41">
        <f t="shared" si="2"/>
        <v>0</v>
      </c>
    </row>
    <row r="107" spans="1:7" ht="15" customHeight="1" x14ac:dyDescent="0.3">
      <c r="A107" s="34">
        <f t="shared" si="3"/>
        <v>104</v>
      </c>
      <c r="B107" s="58" t="s">
        <v>286</v>
      </c>
      <c r="C107" s="58"/>
      <c r="D107" s="35" t="s">
        <v>186</v>
      </c>
      <c r="E107" s="34">
        <v>30</v>
      </c>
      <c r="F107" s="41"/>
      <c r="G107" s="41">
        <f t="shared" si="2"/>
        <v>0</v>
      </c>
    </row>
    <row r="108" spans="1:7" ht="29.25" customHeight="1" x14ac:dyDescent="0.3">
      <c r="A108" s="34">
        <f t="shared" si="3"/>
        <v>105</v>
      </c>
      <c r="B108" s="57" t="s">
        <v>180</v>
      </c>
      <c r="C108" s="57"/>
      <c r="D108" s="35" t="s">
        <v>186</v>
      </c>
      <c r="E108" s="34">
        <v>1500</v>
      </c>
      <c r="F108" s="41"/>
      <c r="G108" s="41">
        <f t="shared" si="2"/>
        <v>0</v>
      </c>
    </row>
    <row r="109" spans="1:7" ht="29.25" customHeight="1" x14ac:dyDescent="0.3">
      <c r="A109" s="34">
        <f t="shared" si="3"/>
        <v>106</v>
      </c>
      <c r="B109" s="57" t="s">
        <v>181</v>
      </c>
      <c r="C109" s="57" t="s">
        <v>181</v>
      </c>
      <c r="D109" s="35" t="s">
        <v>186</v>
      </c>
      <c r="E109" s="34">
        <v>1500</v>
      </c>
      <c r="F109" s="41"/>
      <c r="G109" s="41">
        <f t="shared" si="2"/>
        <v>0</v>
      </c>
    </row>
    <row r="110" spans="1:7" ht="16.5" customHeight="1" x14ac:dyDescent="0.3">
      <c r="A110" s="34">
        <f t="shared" si="3"/>
        <v>107</v>
      </c>
      <c r="B110" s="58" t="s">
        <v>182</v>
      </c>
      <c r="C110" s="58" t="s">
        <v>182</v>
      </c>
      <c r="D110" s="35" t="s">
        <v>186</v>
      </c>
      <c r="E110" s="34">
        <v>1200</v>
      </c>
      <c r="F110" s="41"/>
      <c r="G110" s="41">
        <f t="shared" si="2"/>
        <v>0</v>
      </c>
    </row>
    <row r="111" spans="1:7" ht="15.75" customHeight="1" x14ac:dyDescent="0.3">
      <c r="A111" s="34">
        <f t="shared" si="3"/>
        <v>108</v>
      </c>
      <c r="B111" s="58" t="s">
        <v>287</v>
      </c>
      <c r="C111" s="58"/>
      <c r="D111" s="35" t="s">
        <v>186</v>
      </c>
      <c r="E111" s="34">
        <v>20</v>
      </c>
      <c r="F111" s="41"/>
      <c r="G111" s="41">
        <f t="shared" si="2"/>
        <v>0</v>
      </c>
    </row>
    <row r="112" spans="1:7" ht="15" customHeight="1" x14ac:dyDescent="0.3">
      <c r="A112" s="34">
        <f t="shared" si="3"/>
        <v>109</v>
      </c>
      <c r="B112" s="58" t="s">
        <v>343</v>
      </c>
      <c r="C112" s="58"/>
      <c r="D112" s="35" t="s">
        <v>186</v>
      </c>
      <c r="E112" s="34">
        <v>10</v>
      </c>
      <c r="F112" s="41"/>
      <c r="G112" s="41">
        <f t="shared" si="2"/>
        <v>0</v>
      </c>
    </row>
    <row r="113" spans="1:7" ht="15" customHeight="1" x14ac:dyDescent="0.3">
      <c r="A113" s="34">
        <f t="shared" si="3"/>
        <v>110</v>
      </c>
      <c r="B113" s="58" t="s">
        <v>288</v>
      </c>
      <c r="C113" s="58"/>
      <c r="D113" s="35" t="s">
        <v>186</v>
      </c>
      <c r="E113" s="34">
        <v>5</v>
      </c>
      <c r="F113" s="41"/>
      <c r="G113" s="41">
        <f t="shared" si="2"/>
        <v>0</v>
      </c>
    </row>
    <row r="114" spans="1:7" ht="15" customHeight="1" x14ac:dyDescent="0.3">
      <c r="A114" s="34">
        <f t="shared" si="3"/>
        <v>111</v>
      </c>
      <c r="B114" s="58" t="s">
        <v>327</v>
      </c>
      <c r="C114" s="58"/>
      <c r="D114" s="35" t="s">
        <v>186</v>
      </c>
      <c r="E114" s="34">
        <v>100</v>
      </c>
      <c r="F114" s="41"/>
      <c r="G114" s="41">
        <f t="shared" si="2"/>
        <v>0</v>
      </c>
    </row>
    <row r="115" spans="1:7" ht="17.25" customHeight="1" x14ac:dyDescent="0.3">
      <c r="A115" s="34">
        <f t="shared" si="3"/>
        <v>112</v>
      </c>
      <c r="B115" s="58" t="s">
        <v>328</v>
      </c>
      <c r="C115" s="58"/>
      <c r="D115" s="35" t="s">
        <v>89</v>
      </c>
      <c r="E115" s="34">
        <v>50</v>
      </c>
      <c r="F115" s="41"/>
      <c r="G115" s="41">
        <f t="shared" si="2"/>
        <v>0</v>
      </c>
    </row>
    <row r="116" spans="1:7" ht="16.5" customHeight="1" x14ac:dyDescent="0.3">
      <c r="A116" s="34">
        <f t="shared" si="3"/>
        <v>113</v>
      </c>
      <c r="B116" s="58" t="s">
        <v>339</v>
      </c>
      <c r="C116" s="58"/>
      <c r="D116" s="35" t="s">
        <v>186</v>
      </c>
      <c r="E116" s="34">
        <v>5</v>
      </c>
      <c r="F116" s="41"/>
      <c r="G116" s="41">
        <f t="shared" si="2"/>
        <v>0</v>
      </c>
    </row>
    <row r="117" spans="1:7" ht="17.25" customHeight="1" x14ac:dyDescent="0.3">
      <c r="A117" s="34">
        <f t="shared" si="3"/>
        <v>114</v>
      </c>
      <c r="B117" s="58" t="s">
        <v>87</v>
      </c>
      <c r="C117" s="58"/>
      <c r="D117" s="35" t="s">
        <v>186</v>
      </c>
      <c r="E117" s="34">
        <v>28000</v>
      </c>
      <c r="F117" s="41"/>
      <c r="G117" s="41">
        <f t="shared" si="2"/>
        <v>0</v>
      </c>
    </row>
    <row r="118" spans="1:7" ht="29.25" customHeight="1" x14ac:dyDescent="0.3">
      <c r="A118" s="34">
        <f t="shared" si="3"/>
        <v>115</v>
      </c>
      <c r="B118" s="57" t="s">
        <v>139</v>
      </c>
      <c r="C118" s="57"/>
      <c r="D118" s="35" t="s">
        <v>186</v>
      </c>
      <c r="E118" s="34">
        <v>1300</v>
      </c>
      <c r="F118" s="41"/>
      <c r="G118" s="41">
        <f t="shared" si="2"/>
        <v>0</v>
      </c>
    </row>
    <row r="119" spans="1:7" ht="18" customHeight="1" x14ac:dyDescent="0.3">
      <c r="A119" s="34">
        <f t="shared" si="3"/>
        <v>116</v>
      </c>
      <c r="B119" s="58" t="s">
        <v>289</v>
      </c>
      <c r="C119" s="58"/>
      <c r="D119" s="35" t="s">
        <v>186</v>
      </c>
      <c r="E119" s="34">
        <v>10</v>
      </c>
      <c r="F119" s="41"/>
      <c r="G119" s="41">
        <f t="shared" si="2"/>
        <v>0</v>
      </c>
    </row>
    <row r="120" spans="1:7" ht="15" customHeight="1" x14ac:dyDescent="0.3">
      <c r="A120" s="34">
        <f t="shared" si="3"/>
        <v>117</v>
      </c>
      <c r="B120" s="58" t="s">
        <v>140</v>
      </c>
      <c r="C120" s="58"/>
      <c r="D120" s="35" t="s">
        <v>186</v>
      </c>
      <c r="E120" s="34">
        <v>250</v>
      </c>
      <c r="F120" s="41"/>
      <c r="G120" s="41">
        <f t="shared" si="2"/>
        <v>0</v>
      </c>
    </row>
    <row r="121" spans="1:7" ht="17.25" customHeight="1" x14ac:dyDescent="0.3">
      <c r="A121" s="34">
        <f t="shared" si="3"/>
        <v>118</v>
      </c>
      <c r="B121" s="58" t="s">
        <v>141</v>
      </c>
      <c r="C121" s="58"/>
      <c r="D121" s="35" t="s">
        <v>186</v>
      </c>
      <c r="E121" s="34">
        <v>450</v>
      </c>
      <c r="F121" s="41"/>
      <c r="G121" s="41">
        <f t="shared" si="2"/>
        <v>0</v>
      </c>
    </row>
    <row r="122" spans="1:7" ht="16.5" customHeight="1" x14ac:dyDescent="0.3">
      <c r="A122" s="34">
        <f t="shared" si="3"/>
        <v>119</v>
      </c>
      <c r="B122" s="58" t="s">
        <v>142</v>
      </c>
      <c r="C122" s="58"/>
      <c r="D122" s="35" t="s">
        <v>186</v>
      </c>
      <c r="E122" s="34">
        <v>250</v>
      </c>
      <c r="F122" s="41"/>
      <c r="G122" s="41">
        <f t="shared" si="2"/>
        <v>0</v>
      </c>
    </row>
    <row r="123" spans="1:7" ht="16.5" customHeight="1" x14ac:dyDescent="0.3">
      <c r="A123" s="34">
        <f t="shared" si="3"/>
        <v>120</v>
      </c>
      <c r="B123" s="58" t="s">
        <v>340</v>
      </c>
      <c r="C123" s="58"/>
      <c r="D123" s="35" t="s">
        <v>186</v>
      </c>
      <c r="E123" s="34">
        <v>10</v>
      </c>
      <c r="F123" s="41"/>
      <c r="G123" s="41">
        <f t="shared" si="2"/>
        <v>0</v>
      </c>
    </row>
    <row r="124" spans="1:7" ht="17.25" customHeight="1" x14ac:dyDescent="0.3">
      <c r="A124" s="34">
        <f t="shared" si="3"/>
        <v>121</v>
      </c>
      <c r="B124" s="58" t="s">
        <v>86</v>
      </c>
      <c r="C124" s="58"/>
      <c r="D124" s="35" t="s">
        <v>179</v>
      </c>
      <c r="E124" s="34">
        <v>1500</v>
      </c>
      <c r="F124" s="41"/>
      <c r="G124" s="41">
        <f t="shared" si="2"/>
        <v>0</v>
      </c>
    </row>
    <row r="125" spans="1:7" ht="17.25" customHeight="1" x14ac:dyDescent="0.3">
      <c r="A125" s="34">
        <f t="shared" si="3"/>
        <v>122</v>
      </c>
      <c r="B125" s="58" t="s">
        <v>344</v>
      </c>
      <c r="C125" s="58"/>
      <c r="D125" s="35" t="s">
        <v>179</v>
      </c>
      <c r="E125" s="34">
        <v>50</v>
      </c>
      <c r="F125" s="41"/>
      <c r="G125" s="41">
        <f t="shared" si="2"/>
        <v>0</v>
      </c>
    </row>
    <row r="126" spans="1:7" ht="29.25" customHeight="1" x14ac:dyDescent="0.3">
      <c r="A126" s="34">
        <f t="shared" si="3"/>
        <v>123</v>
      </c>
      <c r="B126" s="57" t="s">
        <v>392</v>
      </c>
      <c r="C126" s="57"/>
      <c r="D126" s="35" t="s">
        <v>179</v>
      </c>
      <c r="E126" s="34">
        <v>9000</v>
      </c>
      <c r="F126" s="41"/>
      <c r="G126" s="41">
        <f t="shared" si="2"/>
        <v>0</v>
      </c>
    </row>
    <row r="127" spans="1:7" ht="17.25" customHeight="1" x14ac:dyDescent="0.3">
      <c r="A127" s="34">
        <f t="shared" si="3"/>
        <v>124</v>
      </c>
      <c r="B127" s="58" t="s">
        <v>323</v>
      </c>
      <c r="C127" s="58"/>
      <c r="D127" s="35" t="s">
        <v>186</v>
      </c>
      <c r="E127" s="34">
        <v>200</v>
      </c>
      <c r="F127" s="41"/>
      <c r="G127" s="41">
        <f t="shared" si="2"/>
        <v>0</v>
      </c>
    </row>
    <row r="128" spans="1:7" ht="15" customHeight="1" x14ac:dyDescent="0.3">
      <c r="A128" s="34">
        <f t="shared" si="3"/>
        <v>125</v>
      </c>
      <c r="B128" s="58" t="s">
        <v>130</v>
      </c>
      <c r="C128" s="58"/>
      <c r="D128" s="35" t="s">
        <v>179</v>
      </c>
      <c r="E128" s="34">
        <v>5500</v>
      </c>
      <c r="F128" s="41"/>
      <c r="G128" s="41">
        <f t="shared" si="2"/>
        <v>0</v>
      </c>
    </row>
    <row r="129" spans="1:7" ht="15" customHeight="1" x14ac:dyDescent="0.3">
      <c r="A129" s="34">
        <f t="shared" si="3"/>
        <v>126</v>
      </c>
      <c r="B129" s="58" t="s">
        <v>295</v>
      </c>
      <c r="C129" s="58"/>
      <c r="D129" s="35" t="s">
        <v>179</v>
      </c>
      <c r="E129" s="34">
        <v>250</v>
      </c>
      <c r="F129" s="41"/>
      <c r="G129" s="41">
        <f t="shared" si="2"/>
        <v>0</v>
      </c>
    </row>
    <row r="130" spans="1:7" ht="15" customHeight="1" x14ac:dyDescent="0.3">
      <c r="A130" s="34">
        <f t="shared" si="3"/>
        <v>127</v>
      </c>
      <c r="B130" s="58" t="s">
        <v>296</v>
      </c>
      <c r="C130" s="58"/>
      <c r="D130" s="35" t="s">
        <v>179</v>
      </c>
      <c r="E130" s="34">
        <v>250</v>
      </c>
      <c r="F130" s="41"/>
      <c r="G130" s="41">
        <f t="shared" si="2"/>
        <v>0</v>
      </c>
    </row>
    <row r="131" spans="1:7" ht="15" customHeight="1" x14ac:dyDescent="0.3">
      <c r="A131" s="34">
        <f t="shared" si="3"/>
        <v>128</v>
      </c>
      <c r="B131" s="58" t="s">
        <v>132</v>
      </c>
      <c r="C131" s="58"/>
      <c r="D131" s="35" t="s">
        <v>179</v>
      </c>
      <c r="E131" s="34">
        <v>150</v>
      </c>
      <c r="F131" s="41"/>
      <c r="G131" s="41">
        <f t="shared" si="2"/>
        <v>0</v>
      </c>
    </row>
    <row r="132" spans="1:7" ht="17.25" customHeight="1" x14ac:dyDescent="0.3">
      <c r="A132" s="34">
        <f t="shared" si="3"/>
        <v>129</v>
      </c>
      <c r="B132" s="58" t="s">
        <v>131</v>
      </c>
      <c r="C132" s="58"/>
      <c r="D132" s="35" t="s">
        <v>179</v>
      </c>
      <c r="E132" s="34">
        <v>400</v>
      </c>
      <c r="F132" s="41"/>
      <c r="G132" s="41">
        <f t="shared" si="2"/>
        <v>0</v>
      </c>
    </row>
    <row r="133" spans="1:7" ht="15" customHeight="1" x14ac:dyDescent="0.3">
      <c r="A133" s="34">
        <f t="shared" si="3"/>
        <v>130</v>
      </c>
      <c r="B133" s="58" t="s">
        <v>133</v>
      </c>
      <c r="C133" s="58"/>
      <c r="D133" s="35" t="s">
        <v>179</v>
      </c>
      <c r="E133" s="34">
        <v>18000</v>
      </c>
      <c r="F133" s="41"/>
      <c r="G133" s="41">
        <f t="shared" ref="G133:G184" si="4">ROUND(E133*F133,2)</f>
        <v>0</v>
      </c>
    </row>
    <row r="134" spans="1:7" ht="15" customHeight="1" x14ac:dyDescent="0.3">
      <c r="A134" s="34">
        <f t="shared" ref="A134:A184" si="5">A133+1</f>
        <v>131</v>
      </c>
      <c r="B134" s="58" t="s">
        <v>297</v>
      </c>
      <c r="C134" s="58"/>
      <c r="D134" s="35" t="s">
        <v>179</v>
      </c>
      <c r="E134" s="34">
        <v>700</v>
      </c>
      <c r="F134" s="41"/>
      <c r="G134" s="41">
        <f t="shared" si="4"/>
        <v>0</v>
      </c>
    </row>
    <row r="135" spans="1:7" ht="15" customHeight="1" x14ac:dyDescent="0.3">
      <c r="A135" s="34">
        <f t="shared" si="5"/>
        <v>132</v>
      </c>
      <c r="B135" s="58" t="s">
        <v>298</v>
      </c>
      <c r="C135" s="58"/>
      <c r="D135" s="35" t="s">
        <v>179</v>
      </c>
      <c r="E135" s="34">
        <v>900</v>
      </c>
      <c r="F135" s="41"/>
      <c r="G135" s="41">
        <f t="shared" si="4"/>
        <v>0</v>
      </c>
    </row>
    <row r="136" spans="1:7" ht="15" customHeight="1" x14ac:dyDescent="0.3">
      <c r="A136" s="34">
        <f t="shared" si="5"/>
        <v>133</v>
      </c>
      <c r="B136" s="58" t="s">
        <v>299</v>
      </c>
      <c r="C136" s="58"/>
      <c r="D136" s="35" t="s">
        <v>179</v>
      </c>
      <c r="E136" s="34">
        <v>200</v>
      </c>
      <c r="F136" s="41"/>
      <c r="G136" s="41">
        <f t="shared" si="4"/>
        <v>0</v>
      </c>
    </row>
    <row r="137" spans="1:7" ht="15" customHeight="1" x14ac:dyDescent="0.3">
      <c r="A137" s="34">
        <f t="shared" si="5"/>
        <v>134</v>
      </c>
      <c r="B137" s="58" t="s">
        <v>134</v>
      </c>
      <c r="C137" s="58"/>
      <c r="D137" s="35" t="s">
        <v>179</v>
      </c>
      <c r="E137" s="34">
        <v>3000</v>
      </c>
      <c r="F137" s="41"/>
      <c r="G137" s="41">
        <f t="shared" si="4"/>
        <v>0</v>
      </c>
    </row>
    <row r="138" spans="1:7" ht="15" customHeight="1" x14ac:dyDescent="0.3">
      <c r="A138" s="34">
        <f t="shared" si="5"/>
        <v>135</v>
      </c>
      <c r="B138" s="58" t="s">
        <v>346</v>
      </c>
      <c r="C138" s="58"/>
      <c r="D138" s="35" t="s">
        <v>179</v>
      </c>
      <c r="E138" s="34">
        <v>300</v>
      </c>
      <c r="F138" s="41"/>
      <c r="G138" s="41">
        <f t="shared" si="4"/>
        <v>0</v>
      </c>
    </row>
    <row r="139" spans="1:7" ht="14.4" x14ac:dyDescent="0.3">
      <c r="A139" s="34">
        <f t="shared" si="5"/>
        <v>136</v>
      </c>
      <c r="B139" s="58" t="s">
        <v>195</v>
      </c>
      <c r="C139" s="58"/>
      <c r="D139" s="35" t="s">
        <v>179</v>
      </c>
      <c r="E139" s="34">
        <v>1200</v>
      </c>
      <c r="F139" s="41"/>
      <c r="G139" s="41">
        <f t="shared" si="4"/>
        <v>0</v>
      </c>
    </row>
    <row r="140" spans="1:7" ht="14.4" x14ac:dyDescent="0.3">
      <c r="A140" s="34">
        <f t="shared" si="5"/>
        <v>137</v>
      </c>
      <c r="B140" s="58" t="s">
        <v>300</v>
      </c>
      <c r="C140" s="58"/>
      <c r="D140" s="35" t="s">
        <v>179</v>
      </c>
      <c r="E140" s="34">
        <v>200</v>
      </c>
      <c r="F140" s="41"/>
      <c r="G140" s="41">
        <f t="shared" si="4"/>
        <v>0</v>
      </c>
    </row>
    <row r="141" spans="1:7" ht="14.4" x14ac:dyDescent="0.3">
      <c r="A141" s="34">
        <f t="shared" si="5"/>
        <v>138</v>
      </c>
      <c r="B141" s="58" t="s">
        <v>301</v>
      </c>
      <c r="C141" s="58"/>
      <c r="D141" s="35" t="s">
        <v>179</v>
      </c>
      <c r="E141" s="34">
        <v>2000</v>
      </c>
      <c r="F141" s="41"/>
      <c r="G141" s="41">
        <f t="shared" si="4"/>
        <v>0</v>
      </c>
    </row>
    <row r="142" spans="1:7" ht="14.4" x14ac:dyDescent="0.3">
      <c r="A142" s="34">
        <f t="shared" si="5"/>
        <v>139</v>
      </c>
      <c r="B142" s="58" t="s">
        <v>302</v>
      </c>
      <c r="C142" s="58"/>
      <c r="D142" s="35" t="s">
        <v>179</v>
      </c>
      <c r="E142" s="34">
        <v>2000</v>
      </c>
      <c r="F142" s="41"/>
      <c r="G142" s="41">
        <f t="shared" si="4"/>
        <v>0</v>
      </c>
    </row>
    <row r="143" spans="1:7" ht="14.4" x14ac:dyDescent="0.3">
      <c r="A143" s="34">
        <f t="shared" si="5"/>
        <v>140</v>
      </c>
      <c r="B143" s="58" t="s">
        <v>341</v>
      </c>
      <c r="C143" s="58"/>
      <c r="D143" s="35" t="s">
        <v>179</v>
      </c>
      <c r="E143" s="34">
        <v>1200</v>
      </c>
      <c r="F143" s="41"/>
      <c r="G143" s="41">
        <f t="shared" si="4"/>
        <v>0</v>
      </c>
    </row>
    <row r="144" spans="1:7" ht="14.4" x14ac:dyDescent="0.3">
      <c r="A144" s="34">
        <f t="shared" si="5"/>
        <v>141</v>
      </c>
      <c r="B144" s="58" t="s">
        <v>70</v>
      </c>
      <c r="C144" s="58"/>
      <c r="D144" s="35" t="s">
        <v>89</v>
      </c>
      <c r="E144" s="34">
        <v>1000</v>
      </c>
      <c r="F144" s="41"/>
      <c r="G144" s="41">
        <f t="shared" si="4"/>
        <v>0</v>
      </c>
    </row>
    <row r="145" spans="1:7" ht="14.4" x14ac:dyDescent="0.3">
      <c r="A145" s="34">
        <f t="shared" si="5"/>
        <v>142</v>
      </c>
      <c r="B145" s="58" t="s">
        <v>71</v>
      </c>
      <c r="C145" s="58"/>
      <c r="D145" s="35" t="s">
        <v>89</v>
      </c>
      <c r="E145" s="34">
        <v>100</v>
      </c>
      <c r="F145" s="41"/>
      <c r="G145" s="41">
        <f t="shared" si="4"/>
        <v>0</v>
      </c>
    </row>
    <row r="146" spans="1:7" ht="16.5" customHeight="1" x14ac:dyDescent="0.3">
      <c r="A146" s="34">
        <f t="shared" si="5"/>
        <v>143</v>
      </c>
      <c r="B146" s="58" t="s">
        <v>72</v>
      </c>
      <c r="C146" s="58"/>
      <c r="D146" s="35" t="s">
        <v>179</v>
      </c>
      <c r="E146" s="34">
        <v>400</v>
      </c>
      <c r="F146" s="41"/>
      <c r="G146" s="41">
        <f t="shared" si="4"/>
        <v>0</v>
      </c>
    </row>
    <row r="147" spans="1:7" ht="14.4" x14ac:dyDescent="0.3">
      <c r="A147" s="34">
        <f t="shared" si="5"/>
        <v>144</v>
      </c>
      <c r="B147" s="58" t="s">
        <v>303</v>
      </c>
      <c r="C147" s="58"/>
      <c r="D147" s="35" t="s">
        <v>89</v>
      </c>
      <c r="E147" s="34">
        <v>15</v>
      </c>
      <c r="F147" s="41"/>
      <c r="G147" s="41">
        <f t="shared" si="4"/>
        <v>0</v>
      </c>
    </row>
    <row r="148" spans="1:7" ht="14.4" x14ac:dyDescent="0.3">
      <c r="A148" s="34">
        <f t="shared" si="5"/>
        <v>145</v>
      </c>
      <c r="B148" s="58" t="s">
        <v>73</v>
      </c>
      <c r="C148" s="58"/>
      <c r="D148" s="35" t="s">
        <v>89</v>
      </c>
      <c r="E148" s="34">
        <v>50</v>
      </c>
      <c r="F148" s="41"/>
      <c r="G148" s="41">
        <f t="shared" si="4"/>
        <v>0</v>
      </c>
    </row>
    <row r="149" spans="1:7" ht="14.4" x14ac:dyDescent="0.3">
      <c r="A149" s="34">
        <f t="shared" si="5"/>
        <v>146</v>
      </c>
      <c r="B149" s="58" t="s">
        <v>74</v>
      </c>
      <c r="C149" s="58"/>
      <c r="D149" s="35" t="s">
        <v>89</v>
      </c>
      <c r="E149" s="34">
        <v>750</v>
      </c>
      <c r="F149" s="41"/>
      <c r="G149" s="41">
        <f t="shared" si="4"/>
        <v>0</v>
      </c>
    </row>
    <row r="150" spans="1:7" ht="14.4" x14ac:dyDescent="0.3">
      <c r="A150" s="34">
        <f t="shared" si="5"/>
        <v>147</v>
      </c>
      <c r="B150" s="58" t="s">
        <v>304</v>
      </c>
      <c r="C150" s="58"/>
      <c r="D150" s="35" t="s">
        <v>89</v>
      </c>
      <c r="E150" s="34">
        <v>400</v>
      </c>
      <c r="F150" s="41"/>
      <c r="G150" s="41">
        <f t="shared" si="4"/>
        <v>0</v>
      </c>
    </row>
    <row r="151" spans="1:7" ht="14.4" x14ac:dyDescent="0.3">
      <c r="A151" s="34">
        <f t="shared" si="5"/>
        <v>148</v>
      </c>
      <c r="B151" s="58" t="s">
        <v>305</v>
      </c>
      <c r="C151" s="58"/>
      <c r="D151" s="35" t="s">
        <v>89</v>
      </c>
      <c r="E151" s="34">
        <v>40</v>
      </c>
      <c r="F151" s="41"/>
      <c r="G151" s="41">
        <f t="shared" si="4"/>
        <v>0</v>
      </c>
    </row>
    <row r="152" spans="1:7" ht="14.4" x14ac:dyDescent="0.3">
      <c r="A152" s="34">
        <f t="shared" si="5"/>
        <v>149</v>
      </c>
      <c r="B152" s="58" t="s">
        <v>306</v>
      </c>
      <c r="C152" s="58"/>
      <c r="D152" s="35" t="s">
        <v>179</v>
      </c>
      <c r="E152" s="34">
        <v>15</v>
      </c>
      <c r="F152" s="41"/>
      <c r="G152" s="41">
        <f t="shared" si="4"/>
        <v>0</v>
      </c>
    </row>
    <row r="153" spans="1:7" ht="14.4" x14ac:dyDescent="0.3">
      <c r="A153" s="34">
        <f t="shared" si="5"/>
        <v>150</v>
      </c>
      <c r="B153" s="58" t="s">
        <v>75</v>
      </c>
      <c r="C153" s="58"/>
      <c r="D153" s="35" t="s">
        <v>89</v>
      </c>
      <c r="E153" s="34">
        <v>120</v>
      </c>
      <c r="F153" s="41"/>
      <c r="G153" s="41">
        <f t="shared" si="4"/>
        <v>0</v>
      </c>
    </row>
    <row r="154" spans="1:7" ht="15.75" customHeight="1" x14ac:dyDescent="0.3">
      <c r="A154" s="34">
        <f t="shared" si="5"/>
        <v>151</v>
      </c>
      <c r="B154" s="58" t="s">
        <v>76</v>
      </c>
      <c r="C154" s="58"/>
      <c r="D154" s="35" t="s">
        <v>179</v>
      </c>
      <c r="E154" s="34">
        <v>200</v>
      </c>
      <c r="F154" s="41"/>
      <c r="G154" s="41">
        <f t="shared" si="4"/>
        <v>0</v>
      </c>
    </row>
    <row r="155" spans="1:7" ht="14.4" x14ac:dyDescent="0.3">
      <c r="A155" s="34">
        <f t="shared" si="5"/>
        <v>152</v>
      </c>
      <c r="B155" s="58" t="s">
        <v>196</v>
      </c>
      <c r="C155" s="58"/>
      <c r="D155" s="35" t="s">
        <v>179</v>
      </c>
      <c r="E155" s="34">
        <v>280</v>
      </c>
      <c r="F155" s="41"/>
      <c r="G155" s="41">
        <f t="shared" si="4"/>
        <v>0</v>
      </c>
    </row>
    <row r="156" spans="1:7" ht="14.4" x14ac:dyDescent="0.3">
      <c r="A156" s="34">
        <f t="shared" si="5"/>
        <v>153</v>
      </c>
      <c r="B156" s="58" t="s">
        <v>197</v>
      </c>
      <c r="C156" s="58"/>
      <c r="D156" s="35" t="s">
        <v>179</v>
      </c>
      <c r="E156" s="34">
        <v>140</v>
      </c>
      <c r="F156" s="41"/>
      <c r="G156" s="41">
        <f t="shared" si="4"/>
        <v>0</v>
      </c>
    </row>
    <row r="157" spans="1:7" ht="17.25" customHeight="1" x14ac:dyDescent="0.3">
      <c r="A157" s="34">
        <f t="shared" si="5"/>
        <v>154</v>
      </c>
      <c r="B157" s="58" t="s">
        <v>307</v>
      </c>
      <c r="C157" s="58"/>
      <c r="D157" s="35" t="s">
        <v>179</v>
      </c>
      <c r="E157" s="34">
        <v>100</v>
      </c>
      <c r="F157" s="41"/>
      <c r="G157" s="41">
        <f t="shared" si="4"/>
        <v>0</v>
      </c>
    </row>
    <row r="158" spans="1:7" ht="14.4" x14ac:dyDescent="0.3">
      <c r="A158" s="34">
        <f t="shared" si="5"/>
        <v>155</v>
      </c>
      <c r="B158" s="58" t="s">
        <v>308</v>
      </c>
      <c r="C158" s="58"/>
      <c r="D158" s="35" t="s">
        <v>179</v>
      </c>
      <c r="E158" s="34">
        <v>20</v>
      </c>
      <c r="F158" s="41"/>
      <c r="G158" s="41">
        <f t="shared" si="4"/>
        <v>0</v>
      </c>
    </row>
    <row r="159" spans="1:7" ht="14.4" x14ac:dyDescent="0.3">
      <c r="A159" s="34">
        <f t="shared" si="5"/>
        <v>156</v>
      </c>
      <c r="B159" s="60" t="s">
        <v>384</v>
      </c>
      <c r="C159" s="60"/>
      <c r="D159" s="35" t="s">
        <v>186</v>
      </c>
      <c r="E159" s="34">
        <v>60</v>
      </c>
      <c r="F159" s="41"/>
      <c r="G159" s="41">
        <f t="shared" si="4"/>
        <v>0</v>
      </c>
    </row>
    <row r="160" spans="1:7" ht="14.4" x14ac:dyDescent="0.3">
      <c r="A160" s="34">
        <f t="shared" si="5"/>
        <v>157</v>
      </c>
      <c r="B160" s="60" t="s">
        <v>385</v>
      </c>
      <c r="C160" s="60"/>
      <c r="D160" s="35" t="s">
        <v>186</v>
      </c>
      <c r="E160" s="34">
        <v>120</v>
      </c>
      <c r="F160" s="41"/>
      <c r="G160" s="41">
        <f t="shared" si="4"/>
        <v>0</v>
      </c>
    </row>
    <row r="161" spans="1:7" ht="14.25" customHeight="1" x14ac:dyDescent="0.3">
      <c r="A161" s="36">
        <f t="shared" si="5"/>
        <v>158</v>
      </c>
      <c r="B161" s="58" t="s">
        <v>309</v>
      </c>
      <c r="C161" s="58"/>
      <c r="D161" s="35" t="s">
        <v>179</v>
      </c>
      <c r="E161" s="34">
        <v>10</v>
      </c>
      <c r="F161" s="41"/>
      <c r="G161" s="41">
        <f t="shared" si="4"/>
        <v>0</v>
      </c>
    </row>
    <row r="162" spans="1:7" ht="15.6" customHeight="1" x14ac:dyDescent="0.3">
      <c r="A162" s="36">
        <f t="shared" si="5"/>
        <v>159</v>
      </c>
      <c r="B162" s="58" t="s">
        <v>354</v>
      </c>
      <c r="C162" s="58"/>
      <c r="D162" s="35" t="s">
        <v>186</v>
      </c>
      <c r="E162" s="34">
        <v>15</v>
      </c>
      <c r="F162" s="41"/>
      <c r="G162" s="41">
        <f t="shared" si="4"/>
        <v>0</v>
      </c>
    </row>
    <row r="163" spans="1:7" ht="14.4" customHeight="1" x14ac:dyDescent="0.3">
      <c r="A163" s="36">
        <f t="shared" si="5"/>
        <v>160</v>
      </c>
      <c r="B163" s="58" t="s">
        <v>355</v>
      </c>
      <c r="C163" s="58"/>
      <c r="D163" s="35" t="s">
        <v>186</v>
      </c>
      <c r="E163" s="34">
        <v>5</v>
      </c>
      <c r="F163" s="41"/>
      <c r="G163" s="41">
        <f t="shared" si="4"/>
        <v>0</v>
      </c>
    </row>
    <row r="164" spans="1:7" ht="14.4" customHeight="1" x14ac:dyDescent="0.3">
      <c r="A164" s="36">
        <f t="shared" si="5"/>
        <v>161</v>
      </c>
      <c r="B164" s="58" t="s">
        <v>356</v>
      </c>
      <c r="C164" s="58"/>
      <c r="D164" s="35" t="s">
        <v>179</v>
      </c>
      <c r="E164" s="34">
        <v>65</v>
      </c>
      <c r="F164" s="41"/>
      <c r="G164" s="41">
        <f t="shared" si="4"/>
        <v>0</v>
      </c>
    </row>
    <row r="165" spans="1:7" ht="14.4" customHeight="1" x14ac:dyDescent="0.3">
      <c r="A165" s="36">
        <f t="shared" si="5"/>
        <v>162</v>
      </c>
      <c r="B165" s="58" t="s">
        <v>357</v>
      </c>
      <c r="C165" s="58"/>
      <c r="D165" s="35" t="s">
        <v>179</v>
      </c>
      <c r="E165" s="34">
        <v>2</v>
      </c>
      <c r="F165" s="41"/>
      <c r="G165" s="41">
        <f t="shared" si="4"/>
        <v>0</v>
      </c>
    </row>
    <row r="166" spans="1:7" ht="14.4" customHeight="1" x14ac:dyDescent="0.3">
      <c r="A166" s="36">
        <f t="shared" si="5"/>
        <v>163</v>
      </c>
      <c r="B166" s="58" t="s">
        <v>358</v>
      </c>
      <c r="C166" s="58"/>
      <c r="D166" s="35" t="s">
        <v>179</v>
      </c>
      <c r="E166" s="34">
        <v>10</v>
      </c>
      <c r="F166" s="41"/>
      <c r="G166" s="41">
        <f t="shared" si="4"/>
        <v>0</v>
      </c>
    </row>
    <row r="167" spans="1:7" ht="14.4" customHeight="1" x14ac:dyDescent="0.3">
      <c r="A167" s="36">
        <f t="shared" si="5"/>
        <v>164</v>
      </c>
      <c r="B167" s="58" t="s">
        <v>359</v>
      </c>
      <c r="C167" s="58"/>
      <c r="D167" s="35" t="s">
        <v>186</v>
      </c>
      <c r="E167" s="34">
        <v>15</v>
      </c>
      <c r="F167" s="41"/>
      <c r="G167" s="41">
        <f t="shared" si="4"/>
        <v>0</v>
      </c>
    </row>
    <row r="168" spans="1:7" ht="14.4" customHeight="1" x14ac:dyDescent="0.3">
      <c r="A168" s="36">
        <f t="shared" si="5"/>
        <v>165</v>
      </c>
      <c r="B168" s="58" t="s">
        <v>360</v>
      </c>
      <c r="C168" s="58"/>
      <c r="D168" s="35" t="s">
        <v>361</v>
      </c>
      <c r="E168" s="34">
        <v>5</v>
      </c>
      <c r="F168" s="41"/>
      <c r="G168" s="41">
        <f t="shared" si="4"/>
        <v>0</v>
      </c>
    </row>
    <row r="169" spans="1:7" ht="14.4" customHeight="1" x14ac:dyDescent="0.3">
      <c r="A169" s="36">
        <f t="shared" si="5"/>
        <v>166</v>
      </c>
      <c r="B169" s="58" t="s">
        <v>362</v>
      </c>
      <c r="C169" s="58"/>
      <c r="D169" s="35" t="s">
        <v>186</v>
      </c>
      <c r="E169" s="34">
        <v>100</v>
      </c>
      <c r="F169" s="41"/>
      <c r="G169" s="41">
        <f t="shared" si="4"/>
        <v>0</v>
      </c>
    </row>
    <row r="170" spans="1:7" ht="47.4" customHeight="1" x14ac:dyDescent="0.3">
      <c r="A170" s="36">
        <f t="shared" si="5"/>
        <v>167</v>
      </c>
      <c r="B170" s="57" t="s">
        <v>363</v>
      </c>
      <c r="C170" s="57"/>
      <c r="D170" s="35" t="s">
        <v>361</v>
      </c>
      <c r="E170" s="34">
        <v>50</v>
      </c>
      <c r="F170" s="41"/>
      <c r="G170" s="41">
        <f t="shared" si="4"/>
        <v>0</v>
      </c>
    </row>
    <row r="171" spans="1:7" ht="38.4" customHeight="1" x14ac:dyDescent="0.3">
      <c r="A171" s="36">
        <f t="shared" si="5"/>
        <v>168</v>
      </c>
      <c r="B171" s="57" t="s">
        <v>364</v>
      </c>
      <c r="C171" s="57"/>
      <c r="D171" s="35" t="s">
        <v>186</v>
      </c>
      <c r="E171" s="34">
        <v>200</v>
      </c>
      <c r="F171" s="41"/>
      <c r="G171" s="41">
        <f t="shared" si="4"/>
        <v>0</v>
      </c>
    </row>
    <row r="172" spans="1:7" ht="301.2" customHeight="1" x14ac:dyDescent="0.3">
      <c r="A172" s="36">
        <f t="shared" si="5"/>
        <v>169</v>
      </c>
      <c r="B172" s="57" t="s">
        <v>365</v>
      </c>
      <c r="C172" s="57"/>
      <c r="D172" s="35" t="s">
        <v>186</v>
      </c>
      <c r="E172" s="34">
        <v>2</v>
      </c>
      <c r="F172" s="41"/>
      <c r="G172" s="41">
        <f t="shared" si="4"/>
        <v>0</v>
      </c>
    </row>
    <row r="173" spans="1:7" ht="231" customHeight="1" x14ac:dyDescent="0.3">
      <c r="A173" s="36">
        <f t="shared" si="5"/>
        <v>170</v>
      </c>
      <c r="B173" s="57" t="s">
        <v>366</v>
      </c>
      <c r="C173" s="57"/>
      <c r="D173" s="35" t="s">
        <v>186</v>
      </c>
      <c r="E173" s="34">
        <v>2</v>
      </c>
      <c r="F173" s="41"/>
      <c r="G173" s="41">
        <f t="shared" si="4"/>
        <v>0</v>
      </c>
    </row>
    <row r="174" spans="1:7" ht="307.8" customHeight="1" x14ac:dyDescent="0.3">
      <c r="A174" s="36">
        <f t="shared" si="5"/>
        <v>171</v>
      </c>
      <c r="B174" s="57" t="s">
        <v>375</v>
      </c>
      <c r="C174" s="57"/>
      <c r="D174" s="35" t="s">
        <v>186</v>
      </c>
      <c r="E174" s="34">
        <v>2</v>
      </c>
      <c r="F174" s="41"/>
      <c r="G174" s="41">
        <f t="shared" si="4"/>
        <v>0</v>
      </c>
    </row>
    <row r="175" spans="1:7" ht="285" customHeight="1" x14ac:dyDescent="0.3">
      <c r="A175" s="36">
        <f t="shared" si="5"/>
        <v>172</v>
      </c>
      <c r="B175" s="57" t="s">
        <v>374</v>
      </c>
      <c r="C175" s="57"/>
      <c r="D175" s="35" t="s">
        <v>186</v>
      </c>
      <c r="E175" s="34">
        <v>2</v>
      </c>
      <c r="F175" s="41"/>
      <c r="G175" s="41">
        <f t="shared" si="4"/>
        <v>0</v>
      </c>
    </row>
    <row r="176" spans="1:7" ht="280.2" customHeight="1" x14ac:dyDescent="0.3">
      <c r="A176" s="36">
        <f t="shared" si="5"/>
        <v>173</v>
      </c>
      <c r="B176" s="57" t="s">
        <v>373</v>
      </c>
      <c r="C176" s="57"/>
      <c r="D176" s="35" t="s">
        <v>186</v>
      </c>
      <c r="E176" s="34">
        <v>2</v>
      </c>
      <c r="F176" s="41"/>
      <c r="G176" s="41">
        <f t="shared" si="4"/>
        <v>0</v>
      </c>
    </row>
    <row r="177" spans="1:7" ht="157.80000000000001" customHeight="1" x14ac:dyDescent="0.3">
      <c r="A177" s="36">
        <f t="shared" si="5"/>
        <v>174</v>
      </c>
      <c r="B177" s="57" t="s">
        <v>367</v>
      </c>
      <c r="C177" s="57"/>
      <c r="D177" s="35" t="s">
        <v>186</v>
      </c>
      <c r="E177" s="34">
        <v>2</v>
      </c>
      <c r="F177" s="41"/>
      <c r="G177" s="41">
        <f t="shared" si="4"/>
        <v>0</v>
      </c>
    </row>
    <row r="178" spans="1:7" ht="248.4" customHeight="1" x14ac:dyDescent="0.3">
      <c r="A178" s="36">
        <f t="shared" si="5"/>
        <v>175</v>
      </c>
      <c r="B178" s="57" t="s">
        <v>376</v>
      </c>
      <c r="C178" s="57"/>
      <c r="D178" s="35" t="s">
        <v>186</v>
      </c>
      <c r="E178" s="34">
        <v>2</v>
      </c>
      <c r="F178" s="41"/>
      <c r="G178" s="41">
        <f t="shared" si="4"/>
        <v>0</v>
      </c>
    </row>
    <row r="179" spans="1:7" ht="232.8" customHeight="1" x14ac:dyDescent="0.3">
      <c r="A179" s="36">
        <f t="shared" si="5"/>
        <v>176</v>
      </c>
      <c r="B179" s="57" t="s">
        <v>371</v>
      </c>
      <c r="C179" s="57"/>
      <c r="D179" s="35" t="s">
        <v>186</v>
      </c>
      <c r="E179" s="34">
        <v>2</v>
      </c>
      <c r="F179" s="41"/>
      <c r="G179" s="41">
        <f t="shared" si="4"/>
        <v>0</v>
      </c>
    </row>
    <row r="180" spans="1:7" ht="283.8" customHeight="1" x14ac:dyDescent="0.3">
      <c r="A180" s="36">
        <f t="shared" si="5"/>
        <v>177</v>
      </c>
      <c r="B180" s="57" t="s">
        <v>372</v>
      </c>
      <c r="C180" s="57"/>
      <c r="D180" s="35" t="s">
        <v>186</v>
      </c>
      <c r="E180" s="34">
        <v>2</v>
      </c>
      <c r="F180" s="41"/>
      <c r="G180" s="41">
        <f t="shared" si="4"/>
        <v>0</v>
      </c>
    </row>
    <row r="181" spans="1:7" ht="144" customHeight="1" x14ac:dyDescent="0.3">
      <c r="A181" s="36">
        <f t="shared" si="5"/>
        <v>178</v>
      </c>
      <c r="B181" s="57" t="s">
        <v>368</v>
      </c>
      <c r="C181" s="57"/>
      <c r="D181" s="35" t="s">
        <v>186</v>
      </c>
      <c r="E181" s="34">
        <v>2</v>
      </c>
      <c r="F181" s="41"/>
      <c r="G181" s="41">
        <f t="shared" si="4"/>
        <v>0</v>
      </c>
    </row>
    <row r="182" spans="1:7" ht="250.8" customHeight="1" x14ac:dyDescent="0.3">
      <c r="A182" s="36">
        <f t="shared" si="5"/>
        <v>179</v>
      </c>
      <c r="B182" s="57" t="s">
        <v>369</v>
      </c>
      <c r="C182" s="57"/>
      <c r="D182" s="35" t="s">
        <v>186</v>
      </c>
      <c r="E182" s="34">
        <v>2</v>
      </c>
      <c r="F182" s="41"/>
      <c r="G182" s="41">
        <f t="shared" si="4"/>
        <v>0</v>
      </c>
    </row>
    <row r="183" spans="1:7" ht="230.4" customHeight="1" x14ac:dyDescent="0.3">
      <c r="A183" s="36">
        <f t="shared" si="5"/>
        <v>180</v>
      </c>
      <c r="B183" s="59" t="s">
        <v>370</v>
      </c>
      <c r="C183" s="59"/>
      <c r="D183" s="38" t="s">
        <v>186</v>
      </c>
      <c r="E183" s="37">
        <v>2</v>
      </c>
      <c r="F183" s="41"/>
      <c r="G183" s="41">
        <f t="shared" si="4"/>
        <v>0</v>
      </c>
    </row>
    <row r="184" spans="1:7" ht="91.2" customHeight="1" x14ac:dyDescent="0.3">
      <c r="A184" s="36">
        <f t="shared" si="5"/>
        <v>181</v>
      </c>
      <c r="B184" s="57" t="s">
        <v>377</v>
      </c>
      <c r="C184" s="57"/>
      <c r="D184" s="35" t="s">
        <v>186</v>
      </c>
      <c r="E184" s="34">
        <v>2</v>
      </c>
      <c r="F184" s="41"/>
      <c r="G184" s="41">
        <f t="shared" si="4"/>
        <v>0</v>
      </c>
    </row>
    <row r="185" spans="1:7" ht="14.4" x14ac:dyDescent="0.3">
      <c r="A185" s="39"/>
      <c r="B185" s="39"/>
      <c r="C185" s="39"/>
      <c r="D185" s="40"/>
      <c r="E185" s="39"/>
      <c r="F185" s="42" t="s">
        <v>387</v>
      </c>
      <c r="G185" s="41">
        <f>SUM(G4:G184)</f>
        <v>0</v>
      </c>
    </row>
    <row r="188" spans="1:7" x14ac:dyDescent="0.3">
      <c r="A188" s="61" t="s">
        <v>397</v>
      </c>
      <c r="B188" s="62"/>
      <c r="C188" s="62"/>
      <c r="D188" s="62"/>
      <c r="E188" s="62"/>
      <c r="F188" s="62"/>
      <c r="G188" s="62"/>
    </row>
    <row r="189" spans="1:7" x14ac:dyDescent="0.3">
      <c r="A189" s="62"/>
      <c r="B189" s="62"/>
      <c r="C189" s="62"/>
      <c r="D189" s="62"/>
      <c r="E189" s="62"/>
      <c r="F189" s="62"/>
      <c r="G189" s="62"/>
    </row>
    <row r="190" spans="1:7" x14ac:dyDescent="0.3">
      <c r="A190" s="62"/>
      <c r="B190" s="62"/>
      <c r="C190" s="62"/>
      <c r="D190" s="62"/>
      <c r="E190" s="62"/>
      <c r="F190" s="62"/>
      <c r="G190" s="62"/>
    </row>
  </sheetData>
  <sheetProtection algorithmName="SHA-512" hashValue="eN4XqotWy0+ASn+0jSsGZscTd/G2TqVKGtsrqyH10otY9OaLFn9odwQ5HyKXbxGdwcU83VzGmnc36ACrzdskRA==" saltValue="7SAVkkJGUGENZtH0utAzmQ==" spinCount="100000" sheet="1" objects="1" scenarios="1"/>
  <protectedRanges>
    <protectedRange sqref="F4:F184" name="Rozstęp1"/>
  </protectedRanges>
  <mergeCells count="185">
    <mergeCell ref="A188:G190"/>
    <mergeCell ref="A1:G1"/>
    <mergeCell ref="A2:G2"/>
    <mergeCell ref="B3:C3"/>
    <mergeCell ref="B123:C123"/>
    <mergeCell ref="B118:C118"/>
    <mergeCell ref="B119:C119"/>
    <mergeCell ref="B120:C120"/>
    <mergeCell ref="B121:C121"/>
    <mergeCell ref="B122:C122"/>
    <mergeCell ref="B117:C117"/>
    <mergeCell ref="B115:C115"/>
    <mergeCell ref="B116:C116"/>
    <mergeCell ref="B110:C110"/>
    <mergeCell ref="B111:C111"/>
    <mergeCell ref="B112:C112"/>
    <mergeCell ref="B113:C113"/>
    <mergeCell ref="B114:C114"/>
    <mergeCell ref="B105:C105"/>
    <mergeCell ref="B106:C106"/>
    <mergeCell ref="B109:C109"/>
    <mergeCell ref="B100:C100"/>
    <mergeCell ref="B101:C101"/>
    <mergeCell ref="B102:C102"/>
    <mergeCell ref="B103:C103"/>
    <mergeCell ref="B104:C104"/>
    <mergeCell ref="B108:C108"/>
    <mergeCell ref="B107:C107"/>
    <mergeCell ref="B95:C95"/>
    <mergeCell ref="B96:C96"/>
    <mergeCell ref="B97:C97"/>
    <mergeCell ref="B98:C98"/>
    <mergeCell ref="B99:C99"/>
    <mergeCell ref="B90:C90"/>
    <mergeCell ref="B91:C91"/>
    <mergeCell ref="B92:C92"/>
    <mergeCell ref="B93:C93"/>
    <mergeCell ref="B94:C94"/>
    <mergeCell ref="B87:C87"/>
    <mergeCell ref="B88:C88"/>
    <mergeCell ref="B89:C89"/>
    <mergeCell ref="B76:C76"/>
    <mergeCell ref="B77:C77"/>
    <mergeCell ref="B78:C78"/>
    <mergeCell ref="B84:C84"/>
    <mergeCell ref="B79:C79"/>
    <mergeCell ref="B80:C80"/>
    <mergeCell ref="B82:C82"/>
    <mergeCell ref="B83:C83"/>
    <mergeCell ref="B81:C81"/>
    <mergeCell ref="B74:C74"/>
    <mergeCell ref="B75:C75"/>
    <mergeCell ref="B66:C66"/>
    <mergeCell ref="B67:C67"/>
    <mergeCell ref="B68:C68"/>
    <mergeCell ref="B69:C69"/>
    <mergeCell ref="B70:C70"/>
    <mergeCell ref="B85:C85"/>
    <mergeCell ref="B86:C86"/>
    <mergeCell ref="B64:C64"/>
    <mergeCell ref="B65:C65"/>
    <mergeCell ref="B57:C57"/>
    <mergeCell ref="B58:C58"/>
    <mergeCell ref="B59:C59"/>
    <mergeCell ref="B60:C60"/>
    <mergeCell ref="B71:C71"/>
    <mergeCell ref="B72:C72"/>
    <mergeCell ref="B73:C73"/>
    <mergeCell ref="B56:C56"/>
    <mergeCell ref="B47:C47"/>
    <mergeCell ref="B49:C49"/>
    <mergeCell ref="B48:C48"/>
    <mergeCell ref="B50:C50"/>
    <mergeCell ref="B51:C51"/>
    <mergeCell ref="B61:C61"/>
    <mergeCell ref="B62:C62"/>
    <mergeCell ref="B63:C63"/>
    <mergeCell ref="B37:C37"/>
    <mergeCell ref="B38:C38"/>
    <mergeCell ref="B39:C39"/>
    <mergeCell ref="B40:C40"/>
    <mergeCell ref="B43:C43"/>
    <mergeCell ref="B52:C52"/>
    <mergeCell ref="B53:C53"/>
    <mergeCell ref="B54:C54"/>
    <mergeCell ref="B55:C55"/>
    <mergeCell ref="B19:C19"/>
    <mergeCell ref="B17:C17"/>
    <mergeCell ref="B21:C21"/>
    <mergeCell ref="B22:C22"/>
    <mergeCell ref="B20:C20"/>
    <mergeCell ref="B23:C23"/>
    <mergeCell ref="B24:C24"/>
    <mergeCell ref="B35:C35"/>
    <mergeCell ref="B14:C14"/>
    <mergeCell ref="B15:C15"/>
    <mergeCell ref="B18:C18"/>
    <mergeCell ref="B16:C16"/>
    <mergeCell ref="B34:C34"/>
    <mergeCell ref="B33:C33"/>
    <mergeCell ref="B25:C25"/>
    <mergeCell ref="B26:C26"/>
    <mergeCell ref="B28:C28"/>
    <mergeCell ref="B30:C30"/>
    <mergeCell ref="B32:C32"/>
    <mergeCell ref="B29:C29"/>
    <mergeCell ref="B31:C31"/>
    <mergeCell ref="B6:C6"/>
    <mergeCell ref="B8:C8"/>
    <mergeCell ref="B7:C7"/>
    <mergeCell ref="B9:C9"/>
    <mergeCell ref="B10:C10"/>
    <mergeCell ref="B13:C13"/>
    <mergeCell ref="B12:C12"/>
    <mergeCell ref="B11:C11"/>
    <mergeCell ref="B5:C5"/>
    <mergeCell ref="B134:C134"/>
    <mergeCell ref="B135:C135"/>
    <mergeCell ref="B136:C136"/>
    <mergeCell ref="B124:C124"/>
    <mergeCell ref="B125:C125"/>
    <mergeCell ref="B126:C126"/>
    <mergeCell ref="B127:C127"/>
    <mergeCell ref="B128:C128"/>
    <mergeCell ref="B129:C129"/>
    <mergeCell ref="B147:C147"/>
    <mergeCell ref="B148:C148"/>
    <mergeCell ref="B149:C149"/>
    <mergeCell ref="B157:C157"/>
    <mergeCell ref="B4:C4"/>
    <mergeCell ref="B27:C27"/>
    <mergeCell ref="B44:C44"/>
    <mergeCell ref="B41:C41"/>
    <mergeCell ref="B42:C42"/>
    <mergeCell ref="B45:C45"/>
    <mergeCell ref="B46:C46"/>
    <mergeCell ref="B36:C36"/>
    <mergeCell ref="B139:C139"/>
    <mergeCell ref="B140:C140"/>
    <mergeCell ref="B141:C141"/>
    <mergeCell ref="B142:C142"/>
    <mergeCell ref="B143:C143"/>
    <mergeCell ref="B144:C144"/>
    <mergeCell ref="B145:C145"/>
    <mergeCell ref="B146:C146"/>
    <mergeCell ref="B130:C130"/>
    <mergeCell ref="B131:C131"/>
    <mergeCell ref="B132:C132"/>
    <mergeCell ref="B133:C133"/>
    <mergeCell ref="B169:C169"/>
    <mergeCell ref="B161:C161"/>
    <mergeCell ref="B150:C150"/>
    <mergeCell ref="B151:C151"/>
    <mergeCell ref="B152:C152"/>
    <mergeCell ref="B153:C153"/>
    <mergeCell ref="B154:C154"/>
    <mergeCell ref="B155:C155"/>
    <mergeCell ref="B156:C156"/>
    <mergeCell ref="B158:C158"/>
    <mergeCell ref="B159:C159"/>
    <mergeCell ref="B160:C160"/>
    <mergeCell ref="B170:C170"/>
    <mergeCell ref="B137:C137"/>
    <mergeCell ref="B138:C138"/>
    <mergeCell ref="B180:C180"/>
    <mergeCell ref="B181:C181"/>
    <mergeCell ref="B182:C182"/>
    <mergeCell ref="B183:C183"/>
    <mergeCell ref="B184:C184"/>
    <mergeCell ref="B171:C171"/>
    <mergeCell ref="B172:C172"/>
    <mergeCell ref="B173:C173"/>
    <mergeCell ref="B174:C174"/>
    <mergeCell ref="B175:C175"/>
    <mergeCell ref="B176:C176"/>
    <mergeCell ref="B177:C177"/>
    <mergeCell ref="B178:C178"/>
    <mergeCell ref="B179:C179"/>
    <mergeCell ref="B162:C162"/>
    <mergeCell ref="B163:C163"/>
    <mergeCell ref="B164:C164"/>
    <mergeCell ref="B165:C165"/>
    <mergeCell ref="B166:C166"/>
    <mergeCell ref="B167:C167"/>
    <mergeCell ref="B168:C168"/>
  </mergeCells>
  <pageMargins left="0.7" right="0.7" top="0.75" bottom="0.75" header="0.3" footer="0.3"/>
  <pageSetup paperSize="9"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3"/>
  <sheetViews>
    <sheetView workbookViewId="0">
      <selection activeCell="F50" sqref="F50"/>
    </sheetView>
  </sheetViews>
  <sheetFormatPr defaultColWidth="9.109375" defaultRowHeight="14.4" x14ac:dyDescent="0.3"/>
  <cols>
    <col min="1" max="1" width="6.109375" style="21" customWidth="1"/>
    <col min="2" max="2" width="17.5546875" style="21" customWidth="1"/>
    <col min="3" max="3" width="18.5546875" style="21" customWidth="1"/>
    <col min="4" max="5" width="9.109375" style="21"/>
    <col min="6" max="6" width="15.21875" style="21" customWidth="1"/>
    <col min="7" max="7" width="18.6640625" style="21" customWidth="1"/>
    <col min="8" max="16384" width="9.109375" style="21"/>
  </cols>
  <sheetData>
    <row r="1" spans="1:7" s="26" customFormat="1" ht="21.75" customHeight="1" x14ac:dyDescent="0.3">
      <c r="A1" s="54" t="s">
        <v>394</v>
      </c>
      <c r="B1" s="54"/>
      <c r="C1" s="54"/>
      <c r="D1" s="54"/>
      <c r="E1" s="54"/>
      <c r="F1" s="54"/>
      <c r="G1" s="54"/>
    </row>
    <row r="2" spans="1:7" s="26" customFormat="1" ht="22.5" customHeight="1" x14ac:dyDescent="0.3">
      <c r="A2" s="55" t="s">
        <v>349</v>
      </c>
      <c r="B2" s="55"/>
      <c r="C2" s="55"/>
      <c r="D2" s="55"/>
      <c r="E2" s="55"/>
      <c r="F2" s="55"/>
      <c r="G2" s="55"/>
    </row>
    <row r="3" spans="1:7" s="26" customFormat="1" ht="51" customHeight="1" x14ac:dyDescent="0.3">
      <c r="A3" s="31" t="s">
        <v>388</v>
      </c>
      <c r="B3" s="56" t="s">
        <v>0</v>
      </c>
      <c r="C3" s="56"/>
      <c r="D3" s="19" t="s">
        <v>84</v>
      </c>
      <c r="E3" s="19" t="s">
        <v>85</v>
      </c>
      <c r="F3" s="20" t="s">
        <v>390</v>
      </c>
      <c r="G3" s="20" t="s">
        <v>391</v>
      </c>
    </row>
    <row r="4" spans="1:7" ht="15" customHeight="1" x14ac:dyDescent="0.3">
      <c r="A4" s="30">
        <v>1</v>
      </c>
      <c r="B4" s="53" t="s">
        <v>46</v>
      </c>
      <c r="C4" s="53"/>
      <c r="D4" s="22" t="s">
        <v>89</v>
      </c>
      <c r="E4" s="22">
        <v>250</v>
      </c>
      <c r="F4" s="43"/>
      <c r="G4" s="43">
        <f>ROUND(E4*F4,2)</f>
        <v>0</v>
      </c>
    </row>
    <row r="5" spans="1:7" x14ac:dyDescent="0.3">
      <c r="A5" s="30">
        <f>A4+1</f>
        <v>2</v>
      </c>
      <c r="B5" s="53" t="s">
        <v>98</v>
      </c>
      <c r="C5" s="53"/>
      <c r="D5" s="22" t="s">
        <v>89</v>
      </c>
      <c r="E5" s="22">
        <v>950</v>
      </c>
      <c r="F5" s="43"/>
      <c r="G5" s="43">
        <f t="shared" ref="G5:G47" si="0">ROUND(E5*F5,2)</f>
        <v>0</v>
      </c>
    </row>
    <row r="6" spans="1:7" x14ac:dyDescent="0.3">
      <c r="A6" s="30">
        <f t="shared" ref="A6:A47" si="1">A5+1</f>
        <v>3</v>
      </c>
      <c r="B6" s="53" t="s">
        <v>99</v>
      </c>
      <c r="C6" s="53"/>
      <c r="D6" s="22" t="s">
        <v>89</v>
      </c>
      <c r="E6" s="22">
        <v>1000</v>
      </c>
      <c r="F6" s="43"/>
      <c r="G6" s="43">
        <f t="shared" si="0"/>
        <v>0</v>
      </c>
    </row>
    <row r="7" spans="1:7" x14ac:dyDescent="0.3">
      <c r="A7" s="30">
        <f t="shared" si="1"/>
        <v>4</v>
      </c>
      <c r="B7" s="53" t="s">
        <v>47</v>
      </c>
      <c r="C7" s="53"/>
      <c r="D7" s="22" t="s">
        <v>89</v>
      </c>
      <c r="E7" s="22">
        <v>980</v>
      </c>
      <c r="F7" s="43"/>
      <c r="G7" s="43">
        <f t="shared" si="0"/>
        <v>0</v>
      </c>
    </row>
    <row r="8" spans="1:7" x14ac:dyDescent="0.3">
      <c r="A8" s="30">
        <f t="shared" si="1"/>
        <v>5</v>
      </c>
      <c r="B8" s="53" t="s">
        <v>48</v>
      </c>
      <c r="C8" s="53"/>
      <c r="D8" s="22" t="s">
        <v>89</v>
      </c>
      <c r="E8" s="22">
        <v>350</v>
      </c>
      <c r="F8" s="43"/>
      <c r="G8" s="43">
        <f t="shared" si="0"/>
        <v>0</v>
      </c>
    </row>
    <row r="9" spans="1:7" x14ac:dyDescent="0.3">
      <c r="A9" s="30">
        <f t="shared" si="1"/>
        <v>6</v>
      </c>
      <c r="B9" s="53" t="s">
        <v>49</v>
      </c>
      <c r="C9" s="53"/>
      <c r="D9" s="22" t="s">
        <v>89</v>
      </c>
      <c r="E9" s="22">
        <v>210</v>
      </c>
      <c r="F9" s="43"/>
      <c r="G9" s="43">
        <f t="shared" si="0"/>
        <v>0</v>
      </c>
    </row>
    <row r="10" spans="1:7" ht="72" customHeight="1" x14ac:dyDescent="0.3">
      <c r="A10" s="30">
        <f t="shared" si="1"/>
        <v>7</v>
      </c>
      <c r="B10" s="52" t="s">
        <v>310</v>
      </c>
      <c r="C10" s="52"/>
      <c r="D10" s="22" t="s">
        <v>89</v>
      </c>
      <c r="E10" s="22">
        <v>770</v>
      </c>
      <c r="F10" s="43"/>
      <c r="G10" s="43">
        <f t="shared" si="0"/>
        <v>0</v>
      </c>
    </row>
    <row r="11" spans="1:7" ht="72" customHeight="1" x14ac:dyDescent="0.3">
      <c r="A11" s="30">
        <f t="shared" si="1"/>
        <v>8</v>
      </c>
      <c r="B11" s="52" t="s">
        <v>311</v>
      </c>
      <c r="C11" s="52"/>
      <c r="D11" s="22" t="s">
        <v>89</v>
      </c>
      <c r="E11" s="22">
        <v>200</v>
      </c>
      <c r="F11" s="43"/>
      <c r="G11" s="43">
        <f t="shared" si="0"/>
        <v>0</v>
      </c>
    </row>
    <row r="12" spans="1:7" ht="76.8" customHeight="1" x14ac:dyDescent="0.3">
      <c r="A12" s="30">
        <f t="shared" si="1"/>
        <v>9</v>
      </c>
      <c r="B12" s="52" t="s">
        <v>88</v>
      </c>
      <c r="C12" s="52"/>
      <c r="D12" s="22" t="s">
        <v>89</v>
      </c>
      <c r="E12" s="22">
        <v>80</v>
      </c>
      <c r="F12" s="43"/>
      <c r="G12" s="43">
        <f t="shared" si="0"/>
        <v>0</v>
      </c>
    </row>
    <row r="13" spans="1:7" ht="15" customHeight="1" x14ac:dyDescent="0.3">
      <c r="A13" s="30">
        <f t="shared" si="1"/>
        <v>10</v>
      </c>
      <c r="B13" s="53" t="s">
        <v>312</v>
      </c>
      <c r="C13" s="53"/>
      <c r="D13" s="22" t="s">
        <v>89</v>
      </c>
      <c r="E13" s="22">
        <v>160</v>
      </c>
      <c r="F13" s="43"/>
      <c r="G13" s="43">
        <f t="shared" si="0"/>
        <v>0</v>
      </c>
    </row>
    <row r="14" spans="1:7" ht="40.5" customHeight="1" x14ac:dyDescent="0.3">
      <c r="A14" s="30">
        <f t="shared" si="1"/>
        <v>11</v>
      </c>
      <c r="B14" s="52" t="s">
        <v>90</v>
      </c>
      <c r="C14" s="52"/>
      <c r="D14" s="22" t="s">
        <v>89</v>
      </c>
      <c r="E14" s="22">
        <v>320</v>
      </c>
      <c r="F14" s="43"/>
      <c r="G14" s="43">
        <f t="shared" si="0"/>
        <v>0</v>
      </c>
    </row>
    <row r="15" spans="1:7" ht="41.25" customHeight="1" x14ac:dyDescent="0.3">
      <c r="A15" s="30">
        <f t="shared" si="1"/>
        <v>12</v>
      </c>
      <c r="B15" s="52" t="s">
        <v>91</v>
      </c>
      <c r="C15" s="52"/>
      <c r="D15" s="22" t="s">
        <v>89</v>
      </c>
      <c r="E15" s="22">
        <v>60</v>
      </c>
      <c r="F15" s="43"/>
      <c r="G15" s="43">
        <f t="shared" si="0"/>
        <v>0</v>
      </c>
    </row>
    <row r="16" spans="1:7" ht="70.8" customHeight="1" x14ac:dyDescent="0.3">
      <c r="A16" s="30">
        <f t="shared" si="1"/>
        <v>13</v>
      </c>
      <c r="B16" s="52" t="s">
        <v>313</v>
      </c>
      <c r="C16" s="52"/>
      <c r="D16" s="22" t="s">
        <v>89</v>
      </c>
      <c r="E16" s="22">
        <v>130</v>
      </c>
      <c r="F16" s="43"/>
      <c r="G16" s="43">
        <f t="shared" si="0"/>
        <v>0</v>
      </c>
    </row>
    <row r="17" spans="1:7" ht="61.2" customHeight="1" x14ac:dyDescent="0.3">
      <c r="A17" s="30">
        <f t="shared" si="1"/>
        <v>14</v>
      </c>
      <c r="B17" s="52" t="s">
        <v>314</v>
      </c>
      <c r="C17" s="52"/>
      <c r="D17" s="22" t="s">
        <v>89</v>
      </c>
      <c r="E17" s="22">
        <v>150</v>
      </c>
      <c r="F17" s="43"/>
      <c r="G17" s="43">
        <f t="shared" si="0"/>
        <v>0</v>
      </c>
    </row>
    <row r="18" spans="1:7" ht="17.25" customHeight="1" x14ac:dyDescent="0.3">
      <c r="A18" s="30">
        <f t="shared" si="1"/>
        <v>15</v>
      </c>
      <c r="B18" s="52" t="s">
        <v>50</v>
      </c>
      <c r="C18" s="52"/>
      <c r="D18" s="22" t="s">
        <v>89</v>
      </c>
      <c r="E18" s="22">
        <v>1300</v>
      </c>
      <c r="F18" s="43"/>
      <c r="G18" s="43">
        <f t="shared" si="0"/>
        <v>0</v>
      </c>
    </row>
    <row r="19" spans="1:7" ht="45.6" customHeight="1" x14ac:dyDescent="0.3">
      <c r="A19" s="30">
        <f t="shared" si="1"/>
        <v>16</v>
      </c>
      <c r="B19" s="52" t="s">
        <v>92</v>
      </c>
      <c r="C19" s="52"/>
      <c r="D19" s="22" t="s">
        <v>89</v>
      </c>
      <c r="E19" s="22">
        <v>350</v>
      </c>
      <c r="F19" s="43"/>
      <c r="G19" s="43">
        <f t="shared" si="0"/>
        <v>0</v>
      </c>
    </row>
    <row r="20" spans="1:7" ht="69" customHeight="1" x14ac:dyDescent="0.3">
      <c r="A20" s="30">
        <f t="shared" si="1"/>
        <v>17</v>
      </c>
      <c r="B20" s="52" t="s">
        <v>94</v>
      </c>
      <c r="C20" s="52"/>
      <c r="D20" s="22" t="s">
        <v>89</v>
      </c>
      <c r="E20" s="22">
        <v>100</v>
      </c>
      <c r="F20" s="43"/>
      <c r="G20" s="43">
        <f t="shared" si="0"/>
        <v>0</v>
      </c>
    </row>
    <row r="21" spans="1:7" ht="42" customHeight="1" x14ac:dyDescent="0.3">
      <c r="A21" s="30">
        <f t="shared" si="1"/>
        <v>18</v>
      </c>
      <c r="B21" s="52" t="s">
        <v>93</v>
      </c>
      <c r="C21" s="52"/>
      <c r="D21" s="22" t="s">
        <v>89</v>
      </c>
      <c r="E21" s="22">
        <v>150</v>
      </c>
      <c r="F21" s="43"/>
      <c r="G21" s="43">
        <f t="shared" si="0"/>
        <v>0</v>
      </c>
    </row>
    <row r="22" spans="1:7" ht="27" customHeight="1" x14ac:dyDescent="0.3">
      <c r="A22" s="30">
        <f t="shared" si="1"/>
        <v>19</v>
      </c>
      <c r="B22" s="52" t="s">
        <v>315</v>
      </c>
      <c r="C22" s="52"/>
      <c r="D22" s="22" t="s">
        <v>89</v>
      </c>
      <c r="E22" s="22">
        <v>100</v>
      </c>
      <c r="F22" s="43"/>
      <c r="G22" s="43">
        <f t="shared" si="0"/>
        <v>0</v>
      </c>
    </row>
    <row r="23" spans="1:7" ht="44.4" customHeight="1" x14ac:dyDescent="0.3">
      <c r="A23" s="30">
        <f t="shared" si="1"/>
        <v>20</v>
      </c>
      <c r="B23" s="52" t="s">
        <v>95</v>
      </c>
      <c r="C23" s="52"/>
      <c r="D23" s="22" t="s">
        <v>89</v>
      </c>
      <c r="E23" s="22">
        <v>150</v>
      </c>
      <c r="F23" s="43"/>
      <c r="G23" s="43">
        <f t="shared" si="0"/>
        <v>0</v>
      </c>
    </row>
    <row r="24" spans="1:7" ht="44.4" customHeight="1" x14ac:dyDescent="0.3">
      <c r="A24" s="30">
        <f t="shared" si="1"/>
        <v>21</v>
      </c>
      <c r="B24" s="52" t="s">
        <v>96</v>
      </c>
      <c r="C24" s="52"/>
      <c r="D24" s="22" t="s">
        <v>89</v>
      </c>
      <c r="E24" s="22">
        <v>100</v>
      </c>
      <c r="F24" s="43"/>
      <c r="G24" s="43">
        <f t="shared" si="0"/>
        <v>0</v>
      </c>
    </row>
    <row r="25" spans="1:7" ht="45" customHeight="1" x14ac:dyDescent="0.3">
      <c r="A25" s="30">
        <f t="shared" si="1"/>
        <v>22</v>
      </c>
      <c r="B25" s="52" t="s">
        <v>316</v>
      </c>
      <c r="C25" s="52"/>
      <c r="D25" s="22" t="s">
        <v>89</v>
      </c>
      <c r="E25" s="22">
        <v>50</v>
      </c>
      <c r="F25" s="43"/>
      <c r="G25" s="43">
        <f t="shared" si="0"/>
        <v>0</v>
      </c>
    </row>
    <row r="26" spans="1:7" ht="15" customHeight="1" x14ac:dyDescent="0.3">
      <c r="A26" s="30">
        <f t="shared" si="1"/>
        <v>23</v>
      </c>
      <c r="B26" s="52" t="s">
        <v>317</v>
      </c>
      <c r="C26" s="52"/>
      <c r="D26" s="22" t="s">
        <v>89</v>
      </c>
      <c r="E26" s="22">
        <v>20</v>
      </c>
      <c r="F26" s="43"/>
      <c r="G26" s="43">
        <f t="shared" si="0"/>
        <v>0</v>
      </c>
    </row>
    <row r="27" spans="1:7" ht="15" customHeight="1" x14ac:dyDescent="0.3">
      <c r="A27" s="30">
        <f t="shared" si="1"/>
        <v>24</v>
      </c>
      <c r="B27" s="52" t="s">
        <v>51</v>
      </c>
      <c r="C27" s="52"/>
      <c r="D27" s="22" t="s">
        <v>89</v>
      </c>
      <c r="E27" s="22">
        <v>160</v>
      </c>
      <c r="F27" s="43"/>
      <c r="G27" s="43">
        <f t="shared" si="0"/>
        <v>0</v>
      </c>
    </row>
    <row r="28" spans="1:7" ht="17.25" customHeight="1" x14ac:dyDescent="0.3">
      <c r="A28" s="30">
        <f t="shared" si="1"/>
        <v>25</v>
      </c>
      <c r="B28" s="52" t="s">
        <v>52</v>
      </c>
      <c r="C28" s="52"/>
      <c r="D28" s="22" t="s">
        <v>89</v>
      </c>
      <c r="E28" s="22">
        <v>1400</v>
      </c>
      <c r="F28" s="43"/>
      <c r="G28" s="43">
        <f t="shared" si="0"/>
        <v>0</v>
      </c>
    </row>
    <row r="29" spans="1:7" x14ac:dyDescent="0.3">
      <c r="A29" s="30">
        <f t="shared" si="1"/>
        <v>26</v>
      </c>
      <c r="B29" s="52" t="s">
        <v>53</v>
      </c>
      <c r="C29" s="52"/>
      <c r="D29" s="22" t="s">
        <v>89</v>
      </c>
      <c r="E29" s="22">
        <v>900</v>
      </c>
      <c r="F29" s="43"/>
      <c r="G29" s="43">
        <f t="shared" si="0"/>
        <v>0</v>
      </c>
    </row>
    <row r="30" spans="1:7" ht="15" customHeight="1" x14ac:dyDescent="0.3">
      <c r="A30" s="30">
        <f t="shared" si="1"/>
        <v>27</v>
      </c>
      <c r="B30" s="52" t="s">
        <v>200</v>
      </c>
      <c r="C30" s="52"/>
      <c r="D30" s="22" t="s">
        <v>89</v>
      </c>
      <c r="E30" s="22">
        <v>900</v>
      </c>
      <c r="F30" s="43"/>
      <c r="G30" s="43">
        <f t="shared" si="0"/>
        <v>0</v>
      </c>
    </row>
    <row r="31" spans="1:7" x14ac:dyDescent="0.3">
      <c r="A31" s="30">
        <f t="shared" si="1"/>
        <v>28</v>
      </c>
      <c r="B31" s="52" t="s">
        <v>54</v>
      </c>
      <c r="C31" s="52"/>
      <c r="D31" s="22" t="s">
        <v>89</v>
      </c>
      <c r="E31" s="22">
        <v>550</v>
      </c>
      <c r="F31" s="43"/>
      <c r="G31" s="43">
        <f t="shared" si="0"/>
        <v>0</v>
      </c>
    </row>
    <row r="32" spans="1:7" x14ac:dyDescent="0.3">
      <c r="A32" s="30">
        <f t="shared" si="1"/>
        <v>29</v>
      </c>
      <c r="B32" s="52" t="s">
        <v>318</v>
      </c>
      <c r="C32" s="52"/>
      <c r="D32" s="22" t="s">
        <v>89</v>
      </c>
      <c r="E32" s="22">
        <v>100</v>
      </c>
      <c r="F32" s="43"/>
      <c r="G32" s="43">
        <f t="shared" si="0"/>
        <v>0</v>
      </c>
    </row>
    <row r="33" spans="1:7" x14ac:dyDescent="0.3">
      <c r="A33" s="30">
        <f t="shared" si="1"/>
        <v>30</v>
      </c>
      <c r="B33" s="52" t="s">
        <v>55</v>
      </c>
      <c r="C33" s="52"/>
      <c r="D33" s="22" t="s">
        <v>89</v>
      </c>
      <c r="E33" s="22">
        <v>100</v>
      </c>
      <c r="F33" s="43"/>
      <c r="G33" s="43">
        <f t="shared" si="0"/>
        <v>0</v>
      </c>
    </row>
    <row r="34" spans="1:7" x14ac:dyDescent="0.3">
      <c r="A34" s="30">
        <f t="shared" si="1"/>
        <v>31</v>
      </c>
      <c r="B34" s="52" t="s">
        <v>56</v>
      </c>
      <c r="C34" s="52"/>
      <c r="D34" s="22" t="s">
        <v>89</v>
      </c>
      <c r="E34" s="22">
        <v>300</v>
      </c>
      <c r="F34" s="43"/>
      <c r="G34" s="43">
        <f t="shared" si="0"/>
        <v>0</v>
      </c>
    </row>
    <row r="35" spans="1:7" x14ac:dyDescent="0.3">
      <c r="A35" s="30">
        <f t="shared" si="1"/>
        <v>32</v>
      </c>
      <c r="B35" s="52" t="s">
        <v>57</v>
      </c>
      <c r="C35" s="52"/>
      <c r="D35" s="22" t="s">
        <v>89</v>
      </c>
      <c r="E35" s="22">
        <v>45</v>
      </c>
      <c r="F35" s="43"/>
      <c r="G35" s="43">
        <f t="shared" si="0"/>
        <v>0</v>
      </c>
    </row>
    <row r="36" spans="1:7" ht="17.25" customHeight="1" x14ac:dyDescent="0.3">
      <c r="A36" s="30">
        <f t="shared" si="1"/>
        <v>33</v>
      </c>
      <c r="B36" s="52" t="s">
        <v>58</v>
      </c>
      <c r="C36" s="52"/>
      <c r="D36" s="22" t="s">
        <v>89</v>
      </c>
      <c r="E36" s="22">
        <v>120</v>
      </c>
      <c r="F36" s="43"/>
      <c r="G36" s="43">
        <f t="shared" si="0"/>
        <v>0</v>
      </c>
    </row>
    <row r="37" spans="1:7" ht="46.8" customHeight="1" x14ac:dyDescent="0.3">
      <c r="A37" s="30">
        <f t="shared" si="1"/>
        <v>34</v>
      </c>
      <c r="B37" s="52" t="s">
        <v>319</v>
      </c>
      <c r="C37" s="52"/>
      <c r="D37" s="22" t="s">
        <v>89</v>
      </c>
      <c r="E37" s="22">
        <v>10</v>
      </c>
      <c r="F37" s="43"/>
      <c r="G37" s="43">
        <f t="shared" si="0"/>
        <v>0</v>
      </c>
    </row>
    <row r="38" spans="1:7" ht="45" customHeight="1" x14ac:dyDescent="0.3">
      <c r="A38" s="30">
        <f t="shared" si="1"/>
        <v>35</v>
      </c>
      <c r="B38" s="52" t="s">
        <v>97</v>
      </c>
      <c r="C38" s="52"/>
      <c r="D38" s="22" t="s">
        <v>89</v>
      </c>
      <c r="E38" s="22">
        <v>150</v>
      </c>
      <c r="F38" s="43"/>
      <c r="G38" s="43">
        <f t="shared" si="0"/>
        <v>0</v>
      </c>
    </row>
    <row r="39" spans="1:7" ht="41.25" customHeight="1" x14ac:dyDescent="0.3">
      <c r="A39" s="30">
        <f t="shared" si="1"/>
        <v>36</v>
      </c>
      <c r="B39" s="52" t="s">
        <v>320</v>
      </c>
      <c r="C39" s="52"/>
      <c r="D39" s="22" t="s">
        <v>89</v>
      </c>
      <c r="E39" s="22">
        <v>7</v>
      </c>
      <c r="F39" s="43"/>
      <c r="G39" s="43">
        <f t="shared" si="0"/>
        <v>0</v>
      </c>
    </row>
    <row r="40" spans="1:7" x14ac:dyDescent="0.3">
      <c r="A40" s="30">
        <f t="shared" si="1"/>
        <v>37</v>
      </c>
      <c r="B40" s="53" t="s">
        <v>198</v>
      </c>
      <c r="C40" s="53"/>
      <c r="D40" s="22" t="s">
        <v>89</v>
      </c>
      <c r="E40" s="22">
        <v>250</v>
      </c>
      <c r="F40" s="43"/>
      <c r="G40" s="43">
        <f t="shared" si="0"/>
        <v>0</v>
      </c>
    </row>
    <row r="41" spans="1:7" x14ac:dyDescent="0.3">
      <c r="A41" s="30">
        <f t="shared" si="1"/>
        <v>38</v>
      </c>
      <c r="B41" s="53" t="s">
        <v>321</v>
      </c>
      <c r="C41" s="53"/>
      <c r="D41" s="22" t="s">
        <v>89</v>
      </c>
      <c r="E41" s="22">
        <v>25</v>
      </c>
      <c r="F41" s="43"/>
      <c r="G41" s="43">
        <f t="shared" si="0"/>
        <v>0</v>
      </c>
    </row>
    <row r="42" spans="1:7" x14ac:dyDescent="0.3">
      <c r="A42" s="30">
        <f t="shared" si="1"/>
        <v>39</v>
      </c>
      <c r="B42" s="53" t="s">
        <v>199</v>
      </c>
      <c r="C42" s="53"/>
      <c r="D42" s="22" t="s">
        <v>89</v>
      </c>
      <c r="E42" s="22">
        <v>500</v>
      </c>
      <c r="F42" s="43"/>
      <c r="G42" s="43">
        <f t="shared" si="0"/>
        <v>0</v>
      </c>
    </row>
    <row r="43" spans="1:7" x14ac:dyDescent="0.3">
      <c r="A43" s="30">
        <f t="shared" si="1"/>
        <v>40</v>
      </c>
      <c r="B43" s="52" t="s">
        <v>322</v>
      </c>
      <c r="C43" s="52"/>
      <c r="D43" s="22" t="s">
        <v>89</v>
      </c>
      <c r="E43" s="22">
        <v>70</v>
      </c>
      <c r="F43" s="43"/>
      <c r="G43" s="43">
        <f t="shared" si="0"/>
        <v>0</v>
      </c>
    </row>
    <row r="44" spans="1:7" x14ac:dyDescent="0.3">
      <c r="A44" s="30">
        <f t="shared" si="1"/>
        <v>41</v>
      </c>
      <c r="B44" s="53" t="s">
        <v>331</v>
      </c>
      <c r="C44" s="53"/>
      <c r="D44" s="23" t="s">
        <v>89</v>
      </c>
      <c r="E44" s="23">
        <v>25</v>
      </c>
      <c r="F44" s="43"/>
      <c r="G44" s="43">
        <f t="shared" si="0"/>
        <v>0</v>
      </c>
    </row>
    <row r="45" spans="1:7" ht="18" customHeight="1" x14ac:dyDescent="0.3">
      <c r="A45" s="30">
        <f t="shared" si="1"/>
        <v>42</v>
      </c>
      <c r="B45" s="52" t="s">
        <v>332</v>
      </c>
      <c r="C45" s="52"/>
      <c r="D45" s="22" t="s">
        <v>89</v>
      </c>
      <c r="E45" s="22">
        <v>450</v>
      </c>
      <c r="F45" s="43"/>
      <c r="G45" s="43">
        <f t="shared" si="0"/>
        <v>0</v>
      </c>
    </row>
    <row r="46" spans="1:7" x14ac:dyDescent="0.3">
      <c r="A46" s="30">
        <f t="shared" si="1"/>
        <v>43</v>
      </c>
      <c r="B46" s="53" t="s">
        <v>333</v>
      </c>
      <c r="C46" s="53"/>
      <c r="D46" s="22" t="s">
        <v>89</v>
      </c>
      <c r="E46" s="22">
        <v>300</v>
      </c>
      <c r="F46" s="43"/>
      <c r="G46" s="43">
        <f t="shared" si="0"/>
        <v>0</v>
      </c>
    </row>
    <row r="47" spans="1:7" x14ac:dyDescent="0.3">
      <c r="A47" s="30">
        <f t="shared" si="1"/>
        <v>44</v>
      </c>
      <c r="B47" s="53" t="s">
        <v>342</v>
      </c>
      <c r="C47" s="53"/>
      <c r="D47" s="22" t="s">
        <v>89</v>
      </c>
      <c r="E47" s="22">
        <v>30</v>
      </c>
      <c r="F47" s="43"/>
      <c r="G47" s="43">
        <f t="shared" si="0"/>
        <v>0</v>
      </c>
    </row>
    <row r="48" spans="1:7" x14ac:dyDescent="0.3">
      <c r="B48" s="12"/>
      <c r="C48" s="12"/>
      <c r="D48" s="12"/>
      <c r="E48" s="12"/>
      <c r="F48" s="45" t="s">
        <v>387</v>
      </c>
      <c r="G48" s="46">
        <f>SUM(G4:G47)</f>
        <v>0</v>
      </c>
    </row>
    <row r="52" spans="1:7" x14ac:dyDescent="0.3">
      <c r="A52" s="50" t="s">
        <v>397</v>
      </c>
      <c r="B52" s="51"/>
      <c r="C52" s="51"/>
      <c r="D52" s="51"/>
      <c r="E52" s="51"/>
      <c r="F52" s="51"/>
      <c r="G52" s="51"/>
    </row>
    <row r="53" spans="1:7" x14ac:dyDescent="0.3">
      <c r="A53" s="51"/>
      <c r="B53" s="51"/>
      <c r="C53" s="51"/>
      <c r="D53" s="51"/>
      <c r="E53" s="51"/>
      <c r="F53" s="51"/>
      <c r="G53" s="51"/>
    </row>
  </sheetData>
  <sheetProtection algorithmName="SHA-512" hashValue="rHSMP5I6NvQofFptuu1qnp/mHXdEISM9q8tsJQ3oKMCC3gDZ7gqfQNZq4vrmSdQ+s53X78Fd59BvQ/SfKAvFTQ==" saltValue="j3y6MKnXz2thQhuKc7FbAg==" spinCount="100000" sheet="1" objects="1" scenarios="1"/>
  <protectedRanges>
    <protectedRange sqref="F4:F47" name="Rozstęp1"/>
  </protectedRanges>
  <mergeCells count="48">
    <mergeCell ref="B12:C12"/>
    <mergeCell ref="A1:G1"/>
    <mergeCell ref="A2:G2"/>
    <mergeCell ref="B3:C3"/>
    <mergeCell ref="B4:C4"/>
    <mergeCell ref="B5:C5"/>
    <mergeCell ref="B6:C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6:C36"/>
    <mergeCell ref="B25:C25"/>
    <mergeCell ref="B26:C26"/>
    <mergeCell ref="B27:C27"/>
    <mergeCell ref="B28:C28"/>
    <mergeCell ref="B29:C29"/>
    <mergeCell ref="B30:C30"/>
    <mergeCell ref="B31:C31"/>
    <mergeCell ref="B32:C32"/>
    <mergeCell ref="B33:C33"/>
    <mergeCell ref="B34:C34"/>
    <mergeCell ref="B35:C35"/>
    <mergeCell ref="A52:G53"/>
    <mergeCell ref="B37:C37"/>
    <mergeCell ref="B38:C38"/>
    <mergeCell ref="B39:C39"/>
    <mergeCell ref="B40:C40"/>
    <mergeCell ref="B41:C41"/>
    <mergeCell ref="B42:C42"/>
    <mergeCell ref="B43:C43"/>
    <mergeCell ref="B44:C44"/>
    <mergeCell ref="B45:C45"/>
    <mergeCell ref="B46:C46"/>
    <mergeCell ref="B47:C47"/>
  </mergeCell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1"/>
  <sheetViews>
    <sheetView workbookViewId="0">
      <selection activeCell="K16" sqref="K16"/>
    </sheetView>
  </sheetViews>
  <sheetFormatPr defaultColWidth="9.109375" defaultRowHeight="14.4" x14ac:dyDescent="0.3"/>
  <cols>
    <col min="1" max="1" width="5.6640625" style="32" customWidth="1"/>
    <col min="2" max="2" width="18.6640625" style="8" customWidth="1"/>
    <col min="3" max="3" width="16.44140625" style="8" customWidth="1"/>
    <col min="4" max="4" width="9.109375" style="9"/>
    <col min="5" max="5" width="9.109375" style="16"/>
    <col min="6" max="6" width="13.88671875" style="8" customWidth="1"/>
    <col min="7" max="7" width="19" style="8" customWidth="1"/>
    <col min="8" max="16384" width="9.109375" style="8"/>
  </cols>
  <sheetData>
    <row r="1" spans="1:7" s="24" customFormat="1" ht="27.75" customHeight="1" x14ac:dyDescent="0.3">
      <c r="A1" s="66" t="s">
        <v>395</v>
      </c>
      <c r="B1" s="66"/>
      <c r="C1" s="66"/>
      <c r="D1" s="66"/>
      <c r="E1" s="66"/>
      <c r="F1" s="66"/>
      <c r="G1" s="66"/>
    </row>
    <row r="2" spans="1:7" s="26" customFormat="1" ht="25.5" customHeight="1" x14ac:dyDescent="0.3">
      <c r="A2" s="55" t="s">
        <v>345</v>
      </c>
      <c r="B2" s="55"/>
      <c r="C2" s="55"/>
      <c r="D2" s="55"/>
      <c r="E2" s="55"/>
      <c r="F2" s="55"/>
      <c r="G2" s="55"/>
    </row>
    <row r="3" spans="1:7" s="26" customFormat="1" ht="51" customHeight="1" x14ac:dyDescent="0.3">
      <c r="A3" s="31" t="s">
        <v>388</v>
      </c>
      <c r="B3" s="56" t="s">
        <v>0</v>
      </c>
      <c r="C3" s="56"/>
      <c r="D3" s="19" t="s">
        <v>84</v>
      </c>
      <c r="E3" s="19" t="s">
        <v>85</v>
      </c>
      <c r="F3" s="20" t="s">
        <v>390</v>
      </c>
      <c r="G3" s="20" t="s">
        <v>391</v>
      </c>
    </row>
    <row r="4" spans="1:7" ht="27.75" customHeight="1" x14ac:dyDescent="0.3">
      <c r="A4" s="30">
        <v>1</v>
      </c>
      <c r="B4" s="52" t="s">
        <v>135</v>
      </c>
      <c r="C4" s="52"/>
      <c r="D4" s="22" t="s">
        <v>89</v>
      </c>
      <c r="E4" s="22">
        <v>280</v>
      </c>
      <c r="F4" s="44"/>
      <c r="G4" s="44">
        <f>ROUND(E4*F4,2)</f>
        <v>0</v>
      </c>
    </row>
    <row r="5" spans="1:7" ht="15" customHeight="1" x14ac:dyDescent="0.3">
      <c r="A5" s="30">
        <f>A4+1</f>
        <v>2</v>
      </c>
      <c r="B5" s="52" t="s">
        <v>136</v>
      </c>
      <c r="C5" s="52"/>
      <c r="D5" s="22" t="s">
        <v>89</v>
      </c>
      <c r="E5" s="22">
        <v>60</v>
      </c>
      <c r="F5" s="44"/>
      <c r="G5" s="44">
        <f t="shared" ref="G5:G16" si="0">ROUND(E5*F5,2)</f>
        <v>0</v>
      </c>
    </row>
    <row r="6" spans="1:7" ht="28.5" customHeight="1" x14ac:dyDescent="0.3">
      <c r="A6" s="30">
        <f t="shared" ref="A6:A16" si="1">A5+1</f>
        <v>3</v>
      </c>
      <c r="B6" s="52" t="s">
        <v>137</v>
      </c>
      <c r="C6" s="52"/>
      <c r="D6" s="22" t="s">
        <v>89</v>
      </c>
      <c r="E6" s="22">
        <v>650</v>
      </c>
      <c r="F6" s="44"/>
      <c r="G6" s="44">
        <f t="shared" si="0"/>
        <v>0</v>
      </c>
    </row>
    <row r="7" spans="1:7" ht="15.75" customHeight="1" x14ac:dyDescent="0.3">
      <c r="A7" s="30">
        <f t="shared" si="1"/>
        <v>4</v>
      </c>
      <c r="B7" s="52" t="s">
        <v>290</v>
      </c>
      <c r="C7" s="52"/>
      <c r="D7" s="22" t="s">
        <v>89</v>
      </c>
      <c r="E7" s="22">
        <v>15</v>
      </c>
      <c r="F7" s="44"/>
      <c r="G7" s="44">
        <f t="shared" si="0"/>
        <v>0</v>
      </c>
    </row>
    <row r="8" spans="1:7" ht="14.25" customHeight="1" x14ac:dyDescent="0.3">
      <c r="A8" s="30">
        <f t="shared" si="1"/>
        <v>5</v>
      </c>
      <c r="B8" s="52" t="s">
        <v>42</v>
      </c>
      <c r="C8" s="52"/>
      <c r="D8" s="22" t="s">
        <v>89</v>
      </c>
      <c r="E8" s="22">
        <v>80</v>
      </c>
      <c r="F8" s="44"/>
      <c r="G8" s="44">
        <f t="shared" si="0"/>
        <v>0</v>
      </c>
    </row>
    <row r="9" spans="1:7" ht="41.25" customHeight="1" x14ac:dyDescent="0.3">
      <c r="A9" s="30">
        <f t="shared" si="1"/>
        <v>6</v>
      </c>
      <c r="B9" s="52" t="s">
        <v>329</v>
      </c>
      <c r="C9" s="52"/>
      <c r="D9" s="22" t="s">
        <v>186</v>
      </c>
      <c r="E9" s="22">
        <v>90</v>
      </c>
      <c r="F9" s="44"/>
      <c r="G9" s="44">
        <f t="shared" si="0"/>
        <v>0</v>
      </c>
    </row>
    <row r="10" spans="1:7" ht="39.75" customHeight="1" x14ac:dyDescent="0.3">
      <c r="A10" s="30">
        <f t="shared" si="1"/>
        <v>7</v>
      </c>
      <c r="B10" s="52" t="s">
        <v>330</v>
      </c>
      <c r="C10" s="52"/>
      <c r="D10" s="22" t="s">
        <v>186</v>
      </c>
      <c r="E10" s="22">
        <v>90</v>
      </c>
      <c r="F10" s="44"/>
      <c r="G10" s="44">
        <f t="shared" si="0"/>
        <v>0</v>
      </c>
    </row>
    <row r="11" spans="1:7" ht="27.75" customHeight="1" x14ac:dyDescent="0.3">
      <c r="A11" s="30">
        <f t="shared" si="1"/>
        <v>8</v>
      </c>
      <c r="B11" s="52" t="s">
        <v>138</v>
      </c>
      <c r="C11" s="52"/>
      <c r="D11" s="22" t="s">
        <v>89</v>
      </c>
      <c r="E11" s="22">
        <v>150</v>
      </c>
      <c r="F11" s="44"/>
      <c r="G11" s="44">
        <f t="shared" si="0"/>
        <v>0</v>
      </c>
    </row>
    <row r="12" spans="1:7" ht="18" customHeight="1" x14ac:dyDescent="0.3">
      <c r="A12" s="30">
        <f t="shared" si="1"/>
        <v>9</v>
      </c>
      <c r="B12" s="52" t="s">
        <v>43</v>
      </c>
      <c r="C12" s="52"/>
      <c r="D12" s="22" t="s">
        <v>89</v>
      </c>
      <c r="E12" s="22">
        <v>180</v>
      </c>
      <c r="F12" s="44"/>
      <c r="G12" s="44">
        <f t="shared" si="0"/>
        <v>0</v>
      </c>
    </row>
    <row r="13" spans="1:7" ht="15" customHeight="1" x14ac:dyDescent="0.3">
      <c r="A13" s="30">
        <f t="shared" si="1"/>
        <v>10</v>
      </c>
      <c r="B13" s="53" t="s">
        <v>291</v>
      </c>
      <c r="C13" s="53"/>
      <c r="D13" s="22" t="s">
        <v>89</v>
      </c>
      <c r="E13" s="22">
        <v>40</v>
      </c>
      <c r="F13" s="44"/>
      <c r="G13" s="44">
        <f t="shared" si="0"/>
        <v>0</v>
      </c>
    </row>
    <row r="14" spans="1:7" ht="29.25" customHeight="1" x14ac:dyDescent="0.3">
      <c r="A14" s="30">
        <f t="shared" si="1"/>
        <v>11</v>
      </c>
      <c r="B14" s="52" t="s">
        <v>292</v>
      </c>
      <c r="C14" s="52"/>
      <c r="D14" s="22" t="s">
        <v>89</v>
      </c>
      <c r="E14" s="22">
        <v>150</v>
      </c>
      <c r="F14" s="44"/>
      <c r="G14" s="44">
        <f t="shared" si="0"/>
        <v>0</v>
      </c>
    </row>
    <row r="15" spans="1:7" ht="29.25" customHeight="1" x14ac:dyDescent="0.3">
      <c r="A15" s="30">
        <f t="shared" si="1"/>
        <v>12</v>
      </c>
      <c r="B15" s="52" t="s">
        <v>293</v>
      </c>
      <c r="C15" s="52"/>
      <c r="D15" s="22" t="s">
        <v>89</v>
      </c>
      <c r="E15" s="22">
        <v>250</v>
      </c>
      <c r="F15" s="44"/>
      <c r="G15" s="44">
        <f t="shared" si="0"/>
        <v>0</v>
      </c>
    </row>
    <row r="16" spans="1:7" ht="16.5" customHeight="1" x14ac:dyDescent="0.3">
      <c r="A16" s="30">
        <f t="shared" si="1"/>
        <v>13</v>
      </c>
      <c r="B16" s="52" t="s">
        <v>294</v>
      </c>
      <c r="C16" s="52"/>
      <c r="D16" s="22" t="s">
        <v>89</v>
      </c>
      <c r="E16" s="22">
        <v>120</v>
      </c>
      <c r="F16" s="44"/>
      <c r="G16" s="44">
        <f t="shared" si="0"/>
        <v>0</v>
      </c>
    </row>
    <row r="17" spans="1:7" x14ac:dyDescent="0.3">
      <c r="B17" s="12"/>
      <c r="C17" s="12"/>
      <c r="D17" s="14"/>
      <c r="E17" s="14"/>
      <c r="F17" s="45" t="s">
        <v>387</v>
      </c>
      <c r="G17" s="46">
        <f>SUM(G4:G16)</f>
        <v>0</v>
      </c>
    </row>
    <row r="20" spans="1:7" x14ac:dyDescent="0.3">
      <c r="A20" s="65" t="s">
        <v>397</v>
      </c>
      <c r="B20" s="65"/>
      <c r="C20" s="65"/>
      <c r="D20" s="65"/>
      <c r="E20" s="65"/>
      <c r="F20" s="65"/>
      <c r="G20" s="65"/>
    </row>
    <row r="21" spans="1:7" x14ac:dyDescent="0.3">
      <c r="A21" s="65"/>
      <c r="B21" s="65"/>
      <c r="C21" s="65"/>
      <c r="D21" s="65"/>
      <c r="E21" s="65"/>
      <c r="F21" s="65"/>
      <c r="G21" s="65"/>
    </row>
  </sheetData>
  <sheetProtection algorithmName="SHA-512" hashValue="bsyjVhgYddSiLbb6mgs1c3pEo5CSCFA3ayTTxJCLKDxVoZT+PJchKTBwh4wOL7WVECU7nWam2Xx872bOLuadKw==" saltValue="nzcBf/DWmOgfpse0hGqtxQ==" spinCount="100000" sheet="1" objects="1" scenarios="1"/>
  <protectedRanges>
    <protectedRange sqref="F4:F16" name="Rozstęp1"/>
  </protectedRanges>
  <mergeCells count="17">
    <mergeCell ref="A1:G1"/>
    <mergeCell ref="B3:C3"/>
    <mergeCell ref="B6:C6"/>
    <mergeCell ref="B4:C4"/>
    <mergeCell ref="B5:C5"/>
    <mergeCell ref="B10:C10"/>
    <mergeCell ref="B14:C14"/>
    <mergeCell ref="B15:C15"/>
    <mergeCell ref="A20:G21"/>
    <mergeCell ref="A2:G2"/>
    <mergeCell ref="B16:C16"/>
    <mergeCell ref="B11:C11"/>
    <mergeCell ref="B12:C12"/>
    <mergeCell ref="B13:C13"/>
    <mergeCell ref="B7:C7"/>
    <mergeCell ref="B8:C8"/>
    <mergeCell ref="B9:C9"/>
  </mergeCells>
  <pageMargins left="0.7" right="0.7"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8"/>
  <sheetViews>
    <sheetView workbookViewId="0">
      <selection activeCell="I83" sqref="I83"/>
    </sheetView>
  </sheetViews>
  <sheetFormatPr defaultRowHeight="14.4" x14ac:dyDescent="0.3"/>
  <cols>
    <col min="1" max="1" width="6.6640625" style="25" customWidth="1"/>
    <col min="2" max="2" width="18" style="10" customWidth="1"/>
    <col min="3" max="3" width="21" style="10" customWidth="1"/>
    <col min="4" max="5" width="8.5546875" style="11" customWidth="1"/>
    <col min="6" max="6" width="15.44140625" bestFit="1" customWidth="1"/>
    <col min="7" max="7" width="16.21875" customWidth="1"/>
  </cols>
  <sheetData>
    <row r="1" spans="1:7" s="29" customFormat="1" ht="21" x14ac:dyDescent="0.4">
      <c r="A1" s="80" t="s">
        <v>396</v>
      </c>
      <c r="B1" s="81"/>
      <c r="C1" s="81"/>
      <c r="D1" s="81"/>
      <c r="E1" s="81"/>
      <c r="F1" s="81"/>
      <c r="G1" s="81"/>
    </row>
    <row r="2" spans="1:7" s="29" customFormat="1" ht="26.4" customHeight="1" x14ac:dyDescent="0.4">
      <c r="A2" s="63" t="s">
        <v>347</v>
      </c>
      <c r="B2" s="64"/>
      <c r="C2" s="64"/>
      <c r="D2" s="64"/>
      <c r="E2" s="64"/>
      <c r="F2" s="64"/>
      <c r="G2" s="64"/>
    </row>
    <row r="3" spans="1:7" s="29" customFormat="1" ht="49.2" customHeight="1" x14ac:dyDescent="0.4">
      <c r="A3" s="31" t="s">
        <v>388</v>
      </c>
      <c r="B3" s="56" t="s">
        <v>0</v>
      </c>
      <c r="C3" s="56"/>
      <c r="D3" s="19" t="s">
        <v>84</v>
      </c>
      <c r="E3" s="19" t="s">
        <v>85</v>
      </c>
      <c r="F3" s="20" t="s">
        <v>390</v>
      </c>
      <c r="G3" s="20" t="s">
        <v>391</v>
      </c>
    </row>
    <row r="4" spans="1:7" x14ac:dyDescent="0.3">
      <c r="A4" s="15">
        <v>1</v>
      </c>
      <c r="B4" s="52" t="s">
        <v>155</v>
      </c>
      <c r="C4" s="52"/>
      <c r="D4" s="17" t="s">
        <v>89</v>
      </c>
      <c r="E4" s="17">
        <v>28000</v>
      </c>
      <c r="F4" s="47"/>
      <c r="G4" s="47">
        <f>ROUND(E4*F4,2)</f>
        <v>0</v>
      </c>
    </row>
    <row r="5" spans="1:7" x14ac:dyDescent="0.3">
      <c r="A5" s="30">
        <f>A4+1</f>
        <v>2</v>
      </c>
      <c r="B5" s="52" t="s">
        <v>1</v>
      </c>
      <c r="C5" s="52"/>
      <c r="D5" s="17" t="s">
        <v>89</v>
      </c>
      <c r="E5" s="17">
        <v>3500</v>
      </c>
      <c r="F5" s="47"/>
      <c r="G5" s="47">
        <f t="shared" ref="G5:G68" si="0">ROUND(E5*F5,2)</f>
        <v>0</v>
      </c>
    </row>
    <row r="6" spans="1:7" x14ac:dyDescent="0.3">
      <c r="A6" s="30">
        <f t="shared" ref="A6:A69" si="1">A5+1</f>
        <v>3</v>
      </c>
      <c r="B6" s="52" t="s">
        <v>2</v>
      </c>
      <c r="C6" s="52"/>
      <c r="D6" s="17" t="s">
        <v>89</v>
      </c>
      <c r="E6" s="17">
        <v>850</v>
      </c>
      <c r="F6" s="47"/>
      <c r="G6" s="47">
        <f t="shared" si="0"/>
        <v>0</v>
      </c>
    </row>
    <row r="7" spans="1:7" x14ac:dyDescent="0.3">
      <c r="A7" s="30">
        <f t="shared" si="1"/>
        <v>4</v>
      </c>
      <c r="B7" s="52" t="s">
        <v>3</v>
      </c>
      <c r="C7" s="52"/>
      <c r="D7" s="17" t="s">
        <v>89</v>
      </c>
      <c r="E7" s="17">
        <v>925</v>
      </c>
      <c r="F7" s="47"/>
      <c r="G7" s="47">
        <f t="shared" si="0"/>
        <v>0</v>
      </c>
    </row>
    <row r="8" spans="1:7" x14ac:dyDescent="0.3">
      <c r="A8" s="30">
        <f t="shared" si="1"/>
        <v>5</v>
      </c>
      <c r="B8" s="52" t="s">
        <v>4</v>
      </c>
      <c r="C8" s="52"/>
      <c r="D8" s="17" t="s">
        <v>89</v>
      </c>
      <c r="E8" s="17">
        <v>1300</v>
      </c>
      <c r="F8" s="47"/>
      <c r="G8" s="47">
        <f t="shared" si="0"/>
        <v>0</v>
      </c>
    </row>
    <row r="9" spans="1:7" x14ac:dyDescent="0.3">
      <c r="A9" s="30">
        <f t="shared" si="1"/>
        <v>6</v>
      </c>
      <c r="B9" s="52" t="s">
        <v>5</v>
      </c>
      <c r="C9" s="52"/>
      <c r="D9" s="17" t="s">
        <v>89</v>
      </c>
      <c r="E9" s="17">
        <v>2055</v>
      </c>
      <c r="F9" s="47"/>
      <c r="G9" s="47">
        <f t="shared" si="0"/>
        <v>0</v>
      </c>
    </row>
    <row r="10" spans="1:7" x14ac:dyDescent="0.3">
      <c r="A10" s="30">
        <f t="shared" si="1"/>
        <v>7</v>
      </c>
      <c r="B10" s="52" t="s">
        <v>6</v>
      </c>
      <c r="C10" s="52"/>
      <c r="D10" s="17" t="s">
        <v>89</v>
      </c>
      <c r="E10" s="17">
        <v>620</v>
      </c>
      <c r="F10" s="47"/>
      <c r="G10" s="47">
        <f t="shared" si="0"/>
        <v>0</v>
      </c>
    </row>
    <row r="11" spans="1:7" x14ac:dyDescent="0.3">
      <c r="A11" s="30">
        <f t="shared" si="1"/>
        <v>8</v>
      </c>
      <c r="B11" s="52" t="s">
        <v>7</v>
      </c>
      <c r="C11" s="52"/>
      <c r="D11" s="17" t="s">
        <v>179</v>
      </c>
      <c r="E11" s="17">
        <v>737</v>
      </c>
      <c r="F11" s="47"/>
      <c r="G11" s="47">
        <f t="shared" si="0"/>
        <v>0</v>
      </c>
    </row>
    <row r="12" spans="1:7" x14ac:dyDescent="0.3">
      <c r="A12" s="30">
        <f t="shared" si="1"/>
        <v>9</v>
      </c>
      <c r="B12" s="52" t="s">
        <v>156</v>
      </c>
      <c r="C12" s="52"/>
      <c r="D12" s="22" t="s">
        <v>236</v>
      </c>
      <c r="E12" s="22">
        <v>2000</v>
      </c>
      <c r="F12" s="47"/>
      <c r="G12" s="47">
        <f t="shared" si="0"/>
        <v>0</v>
      </c>
    </row>
    <row r="13" spans="1:7" x14ac:dyDescent="0.3">
      <c r="A13" s="30">
        <f t="shared" si="1"/>
        <v>10</v>
      </c>
      <c r="B13" s="52" t="s">
        <v>157</v>
      </c>
      <c r="C13" s="52"/>
      <c r="D13" s="17" t="s">
        <v>235</v>
      </c>
      <c r="E13" s="17">
        <v>775</v>
      </c>
      <c r="F13" s="47"/>
      <c r="G13" s="47">
        <f t="shared" si="0"/>
        <v>0</v>
      </c>
    </row>
    <row r="14" spans="1:7" ht="41.25" customHeight="1" x14ac:dyDescent="0.3">
      <c r="A14" s="30">
        <f t="shared" si="1"/>
        <v>11</v>
      </c>
      <c r="B14" s="52" t="s">
        <v>158</v>
      </c>
      <c r="C14" s="52"/>
      <c r="D14" s="17" t="s">
        <v>186</v>
      </c>
      <c r="E14" s="17">
        <v>1500</v>
      </c>
      <c r="F14" s="47"/>
      <c r="G14" s="47">
        <f t="shared" si="0"/>
        <v>0</v>
      </c>
    </row>
    <row r="15" spans="1:7" ht="42.75" customHeight="1" x14ac:dyDescent="0.3">
      <c r="A15" s="30">
        <f t="shared" si="1"/>
        <v>12</v>
      </c>
      <c r="B15" s="52" t="s">
        <v>159</v>
      </c>
      <c r="C15" s="52"/>
      <c r="D15" s="17" t="s">
        <v>186</v>
      </c>
      <c r="E15" s="17">
        <v>1500</v>
      </c>
      <c r="F15" s="47"/>
      <c r="G15" s="47">
        <f t="shared" si="0"/>
        <v>0</v>
      </c>
    </row>
    <row r="16" spans="1:7" x14ac:dyDescent="0.3">
      <c r="A16" s="30">
        <f t="shared" si="1"/>
        <v>13</v>
      </c>
      <c r="B16" s="52" t="s">
        <v>160</v>
      </c>
      <c r="C16" s="52"/>
      <c r="D16" s="17" t="s">
        <v>235</v>
      </c>
      <c r="E16" s="17">
        <v>900</v>
      </c>
      <c r="F16" s="47"/>
      <c r="G16" s="47">
        <f t="shared" si="0"/>
        <v>0</v>
      </c>
    </row>
    <row r="17" spans="1:7" x14ac:dyDescent="0.3">
      <c r="A17" s="30">
        <f t="shared" si="1"/>
        <v>14</v>
      </c>
      <c r="B17" s="52" t="s">
        <v>201</v>
      </c>
      <c r="C17" s="52"/>
      <c r="D17" s="22" t="s">
        <v>179</v>
      </c>
      <c r="E17" s="22">
        <v>1400</v>
      </c>
      <c r="F17" s="47"/>
      <c r="G17" s="47">
        <f t="shared" si="0"/>
        <v>0</v>
      </c>
    </row>
    <row r="18" spans="1:7" x14ac:dyDescent="0.3">
      <c r="A18" s="30">
        <f t="shared" si="1"/>
        <v>15</v>
      </c>
      <c r="B18" s="52" t="s">
        <v>8</v>
      </c>
      <c r="C18" s="52"/>
      <c r="D18" s="17" t="s">
        <v>89</v>
      </c>
      <c r="E18" s="17">
        <v>924</v>
      </c>
      <c r="F18" s="47"/>
      <c r="G18" s="47">
        <f t="shared" si="0"/>
        <v>0</v>
      </c>
    </row>
    <row r="19" spans="1:7" ht="29.25" customHeight="1" x14ac:dyDescent="0.3">
      <c r="A19" s="30">
        <f t="shared" si="1"/>
        <v>16</v>
      </c>
      <c r="B19" s="52" t="s">
        <v>161</v>
      </c>
      <c r="C19" s="52"/>
      <c r="D19" s="22" t="s">
        <v>179</v>
      </c>
      <c r="E19" s="22">
        <v>900</v>
      </c>
      <c r="F19" s="47"/>
      <c r="G19" s="47">
        <f t="shared" si="0"/>
        <v>0</v>
      </c>
    </row>
    <row r="20" spans="1:7" x14ac:dyDescent="0.3">
      <c r="A20" s="30">
        <f t="shared" si="1"/>
        <v>17</v>
      </c>
      <c r="B20" s="52" t="s">
        <v>162</v>
      </c>
      <c r="C20" s="52"/>
      <c r="D20" s="22" t="s">
        <v>89</v>
      </c>
      <c r="E20" s="22">
        <v>400</v>
      </c>
      <c r="F20" s="47"/>
      <c r="G20" s="47">
        <f t="shared" si="0"/>
        <v>0</v>
      </c>
    </row>
    <row r="21" spans="1:7" x14ac:dyDescent="0.3">
      <c r="A21" s="30">
        <f t="shared" si="1"/>
        <v>18</v>
      </c>
      <c r="B21" s="52" t="s">
        <v>9</v>
      </c>
      <c r="C21" s="52"/>
      <c r="D21" s="22" t="s">
        <v>89</v>
      </c>
      <c r="E21" s="22">
        <v>300</v>
      </c>
      <c r="F21" s="47"/>
      <c r="G21" s="47">
        <f t="shared" si="0"/>
        <v>0</v>
      </c>
    </row>
    <row r="22" spans="1:7" x14ac:dyDescent="0.3">
      <c r="A22" s="30">
        <f t="shared" si="1"/>
        <v>19</v>
      </c>
      <c r="B22" s="52" t="s">
        <v>10</v>
      </c>
      <c r="C22" s="52"/>
      <c r="D22" s="22" t="s">
        <v>89</v>
      </c>
      <c r="E22" s="22">
        <v>342</v>
      </c>
      <c r="F22" s="47"/>
      <c r="G22" s="47">
        <f t="shared" si="0"/>
        <v>0</v>
      </c>
    </row>
    <row r="23" spans="1:7" x14ac:dyDescent="0.3">
      <c r="A23" s="30">
        <f t="shared" si="1"/>
        <v>20</v>
      </c>
      <c r="B23" s="52" t="s">
        <v>11</v>
      </c>
      <c r="C23" s="52"/>
      <c r="D23" s="22" t="s">
        <v>89</v>
      </c>
      <c r="E23" s="22">
        <v>800</v>
      </c>
      <c r="F23" s="47"/>
      <c r="G23" s="47">
        <f t="shared" si="0"/>
        <v>0</v>
      </c>
    </row>
    <row r="24" spans="1:7" x14ac:dyDescent="0.3">
      <c r="A24" s="30">
        <f t="shared" si="1"/>
        <v>21</v>
      </c>
      <c r="B24" s="52" t="s">
        <v>12</v>
      </c>
      <c r="C24" s="52"/>
      <c r="D24" s="22" t="s">
        <v>89</v>
      </c>
      <c r="E24" s="22">
        <v>740</v>
      </c>
      <c r="F24" s="47"/>
      <c r="G24" s="47">
        <f t="shared" si="0"/>
        <v>0</v>
      </c>
    </row>
    <row r="25" spans="1:7" x14ac:dyDescent="0.3">
      <c r="A25" s="30">
        <f t="shared" si="1"/>
        <v>22</v>
      </c>
      <c r="B25" s="52" t="s">
        <v>13</v>
      </c>
      <c r="C25" s="52"/>
      <c r="D25" s="22" t="s">
        <v>89</v>
      </c>
      <c r="E25" s="22">
        <v>1250</v>
      </c>
      <c r="F25" s="47"/>
      <c r="G25" s="47">
        <f t="shared" si="0"/>
        <v>0</v>
      </c>
    </row>
    <row r="26" spans="1:7" x14ac:dyDescent="0.3">
      <c r="A26" s="30">
        <f t="shared" si="1"/>
        <v>23</v>
      </c>
      <c r="B26" s="52" t="s">
        <v>14</v>
      </c>
      <c r="C26" s="52"/>
      <c r="D26" s="22" t="s">
        <v>89</v>
      </c>
      <c r="E26" s="22">
        <v>690</v>
      </c>
      <c r="F26" s="47"/>
      <c r="G26" s="47">
        <f t="shared" si="0"/>
        <v>0</v>
      </c>
    </row>
    <row r="27" spans="1:7" x14ac:dyDescent="0.3">
      <c r="A27" s="30">
        <f t="shared" si="1"/>
        <v>24</v>
      </c>
      <c r="B27" s="52" t="s">
        <v>15</v>
      </c>
      <c r="C27" s="52"/>
      <c r="D27" s="17" t="s">
        <v>89</v>
      </c>
      <c r="E27" s="17">
        <v>260</v>
      </c>
      <c r="F27" s="47"/>
      <c r="G27" s="47">
        <f t="shared" si="0"/>
        <v>0</v>
      </c>
    </row>
    <row r="28" spans="1:7" x14ac:dyDescent="0.3">
      <c r="A28" s="30">
        <f t="shared" si="1"/>
        <v>25</v>
      </c>
      <c r="B28" s="52" t="s">
        <v>16</v>
      </c>
      <c r="C28" s="52"/>
      <c r="D28" s="17" t="s">
        <v>186</v>
      </c>
      <c r="E28" s="17">
        <v>890</v>
      </c>
      <c r="F28" s="47"/>
      <c r="G28" s="47">
        <f t="shared" si="0"/>
        <v>0</v>
      </c>
    </row>
    <row r="29" spans="1:7" x14ac:dyDescent="0.3">
      <c r="A29" s="30">
        <f t="shared" si="1"/>
        <v>26</v>
      </c>
      <c r="B29" s="52" t="s">
        <v>17</v>
      </c>
      <c r="C29" s="52"/>
      <c r="D29" s="17" t="s">
        <v>186</v>
      </c>
      <c r="E29" s="17">
        <v>700</v>
      </c>
      <c r="F29" s="47"/>
      <c r="G29" s="47">
        <f t="shared" si="0"/>
        <v>0</v>
      </c>
    </row>
    <row r="30" spans="1:7" x14ac:dyDescent="0.3">
      <c r="A30" s="30">
        <f t="shared" si="1"/>
        <v>27</v>
      </c>
      <c r="B30" s="52" t="s">
        <v>18</v>
      </c>
      <c r="C30" s="52"/>
      <c r="D30" s="22" t="s">
        <v>186</v>
      </c>
      <c r="E30" s="22">
        <v>915</v>
      </c>
      <c r="F30" s="47"/>
      <c r="G30" s="47">
        <f t="shared" si="0"/>
        <v>0</v>
      </c>
    </row>
    <row r="31" spans="1:7" x14ac:dyDescent="0.3">
      <c r="A31" s="30">
        <f t="shared" si="1"/>
        <v>28</v>
      </c>
      <c r="B31" s="52" t="s">
        <v>163</v>
      </c>
      <c r="C31" s="52"/>
      <c r="D31" s="22" t="s">
        <v>89</v>
      </c>
      <c r="E31" s="22">
        <v>4500</v>
      </c>
      <c r="F31" s="47"/>
      <c r="G31" s="47">
        <f t="shared" si="0"/>
        <v>0</v>
      </c>
    </row>
    <row r="32" spans="1:7" x14ac:dyDescent="0.3">
      <c r="A32" s="30">
        <f t="shared" si="1"/>
        <v>29</v>
      </c>
      <c r="B32" s="52" t="s">
        <v>19</v>
      </c>
      <c r="C32" s="52"/>
      <c r="D32" s="17" t="s">
        <v>89</v>
      </c>
      <c r="E32" s="17">
        <v>3000</v>
      </c>
      <c r="F32" s="47"/>
      <c r="G32" s="47">
        <f t="shared" si="0"/>
        <v>0</v>
      </c>
    </row>
    <row r="33" spans="1:7" x14ac:dyDescent="0.3">
      <c r="A33" s="30">
        <f t="shared" si="1"/>
        <v>30</v>
      </c>
      <c r="B33" s="52" t="s">
        <v>202</v>
      </c>
      <c r="C33" s="52"/>
      <c r="D33" s="17" t="s">
        <v>235</v>
      </c>
      <c r="E33" s="17">
        <v>90</v>
      </c>
      <c r="F33" s="47"/>
      <c r="G33" s="47">
        <f t="shared" si="0"/>
        <v>0</v>
      </c>
    </row>
    <row r="34" spans="1:7" ht="15.75" customHeight="1" x14ac:dyDescent="0.3">
      <c r="A34" s="30">
        <f t="shared" si="1"/>
        <v>31</v>
      </c>
      <c r="B34" s="52" t="s">
        <v>164</v>
      </c>
      <c r="C34" s="52"/>
      <c r="D34" s="17" t="s">
        <v>235</v>
      </c>
      <c r="E34" s="17">
        <v>300</v>
      </c>
      <c r="F34" s="47"/>
      <c r="G34" s="47">
        <f t="shared" si="0"/>
        <v>0</v>
      </c>
    </row>
    <row r="35" spans="1:7" x14ac:dyDescent="0.3">
      <c r="A35" s="30">
        <f t="shared" si="1"/>
        <v>32</v>
      </c>
      <c r="B35" s="52" t="s">
        <v>165</v>
      </c>
      <c r="C35" s="52"/>
      <c r="D35" s="17" t="s">
        <v>186</v>
      </c>
      <c r="E35" s="17">
        <v>450</v>
      </c>
      <c r="F35" s="47"/>
      <c r="G35" s="47">
        <f t="shared" si="0"/>
        <v>0</v>
      </c>
    </row>
    <row r="36" spans="1:7" x14ac:dyDescent="0.3">
      <c r="A36" s="30">
        <f t="shared" si="1"/>
        <v>33</v>
      </c>
      <c r="B36" s="52" t="s">
        <v>203</v>
      </c>
      <c r="C36" s="52"/>
      <c r="D36" s="22" t="s">
        <v>89</v>
      </c>
      <c r="E36" s="22">
        <v>40</v>
      </c>
      <c r="F36" s="47"/>
      <c r="G36" s="47">
        <f t="shared" si="0"/>
        <v>0</v>
      </c>
    </row>
    <row r="37" spans="1:7" ht="26.25" customHeight="1" x14ac:dyDescent="0.3">
      <c r="A37" s="30">
        <f t="shared" si="1"/>
        <v>34</v>
      </c>
      <c r="B37" s="52" t="s">
        <v>204</v>
      </c>
      <c r="C37" s="52"/>
      <c r="D37" s="22" t="s">
        <v>179</v>
      </c>
      <c r="E37" s="22">
        <v>200</v>
      </c>
      <c r="F37" s="47"/>
      <c r="G37" s="47">
        <f t="shared" si="0"/>
        <v>0</v>
      </c>
    </row>
    <row r="38" spans="1:7" ht="27" customHeight="1" x14ac:dyDescent="0.3">
      <c r="A38" s="30">
        <f t="shared" si="1"/>
        <v>35</v>
      </c>
      <c r="B38" s="52" t="s">
        <v>175</v>
      </c>
      <c r="C38" s="52"/>
      <c r="D38" s="22" t="s">
        <v>179</v>
      </c>
      <c r="E38" s="22">
        <v>500</v>
      </c>
      <c r="F38" s="47"/>
      <c r="G38" s="47">
        <f t="shared" si="0"/>
        <v>0</v>
      </c>
    </row>
    <row r="39" spans="1:7" x14ac:dyDescent="0.3">
      <c r="A39" s="30">
        <f t="shared" si="1"/>
        <v>36</v>
      </c>
      <c r="B39" s="52" t="s">
        <v>20</v>
      </c>
      <c r="C39" s="52"/>
      <c r="D39" s="22" t="s">
        <v>89</v>
      </c>
      <c r="E39" s="22">
        <v>500</v>
      </c>
      <c r="F39" s="47"/>
      <c r="G39" s="47">
        <f t="shared" si="0"/>
        <v>0</v>
      </c>
    </row>
    <row r="40" spans="1:7" x14ac:dyDescent="0.3">
      <c r="A40" s="30">
        <f t="shared" si="1"/>
        <v>37</v>
      </c>
      <c r="B40" s="52" t="s">
        <v>21</v>
      </c>
      <c r="C40" s="52"/>
      <c r="D40" s="22" t="s">
        <v>89</v>
      </c>
      <c r="E40" s="22">
        <v>400</v>
      </c>
      <c r="F40" s="47"/>
      <c r="G40" s="47">
        <f t="shared" si="0"/>
        <v>0</v>
      </c>
    </row>
    <row r="41" spans="1:7" x14ac:dyDescent="0.3">
      <c r="A41" s="30">
        <f t="shared" si="1"/>
        <v>38</v>
      </c>
      <c r="B41" s="52" t="s">
        <v>22</v>
      </c>
      <c r="C41" s="52"/>
      <c r="D41" s="22" t="s">
        <v>236</v>
      </c>
      <c r="E41" s="22">
        <v>1000</v>
      </c>
      <c r="F41" s="47"/>
      <c r="G41" s="47">
        <f t="shared" si="0"/>
        <v>0</v>
      </c>
    </row>
    <row r="42" spans="1:7" x14ac:dyDescent="0.3">
      <c r="A42" s="30">
        <f t="shared" si="1"/>
        <v>39</v>
      </c>
      <c r="B42" s="52" t="s">
        <v>166</v>
      </c>
      <c r="C42" s="52"/>
      <c r="D42" s="22" t="s">
        <v>89</v>
      </c>
      <c r="E42" s="22">
        <v>1500</v>
      </c>
      <c r="F42" s="47"/>
      <c r="G42" s="47">
        <f t="shared" si="0"/>
        <v>0</v>
      </c>
    </row>
    <row r="43" spans="1:7" x14ac:dyDescent="0.3">
      <c r="A43" s="30">
        <f t="shared" si="1"/>
        <v>40</v>
      </c>
      <c r="B43" s="52" t="s">
        <v>167</v>
      </c>
      <c r="C43" s="52"/>
      <c r="D43" s="17" t="s">
        <v>89</v>
      </c>
      <c r="E43" s="17">
        <v>1500</v>
      </c>
      <c r="F43" s="47"/>
      <c r="G43" s="47">
        <f t="shared" si="0"/>
        <v>0</v>
      </c>
    </row>
    <row r="44" spans="1:7" x14ac:dyDescent="0.3">
      <c r="A44" s="30">
        <f t="shared" si="1"/>
        <v>41</v>
      </c>
      <c r="B44" s="52" t="s">
        <v>168</v>
      </c>
      <c r="C44" s="52"/>
      <c r="D44" s="22" t="s">
        <v>89</v>
      </c>
      <c r="E44" s="22">
        <v>1500</v>
      </c>
      <c r="F44" s="47"/>
      <c r="G44" s="47">
        <f t="shared" si="0"/>
        <v>0</v>
      </c>
    </row>
    <row r="45" spans="1:7" ht="15.75" customHeight="1" x14ac:dyDescent="0.3">
      <c r="A45" s="30">
        <f t="shared" si="1"/>
        <v>42</v>
      </c>
      <c r="B45" s="52" t="s">
        <v>398</v>
      </c>
      <c r="C45" s="52"/>
      <c r="D45" s="17" t="s">
        <v>89</v>
      </c>
      <c r="E45" s="17">
        <v>200</v>
      </c>
      <c r="F45" s="47"/>
      <c r="G45" s="47">
        <f t="shared" si="0"/>
        <v>0</v>
      </c>
    </row>
    <row r="46" spans="1:7" ht="30.75" customHeight="1" x14ac:dyDescent="0.3">
      <c r="A46" s="30">
        <f t="shared" si="1"/>
        <v>43</v>
      </c>
      <c r="B46" s="52" t="s">
        <v>169</v>
      </c>
      <c r="C46" s="52"/>
      <c r="D46" s="22" t="s">
        <v>179</v>
      </c>
      <c r="E46" s="22">
        <v>2400</v>
      </c>
      <c r="F46" s="47"/>
      <c r="G46" s="47">
        <f t="shared" si="0"/>
        <v>0</v>
      </c>
    </row>
    <row r="47" spans="1:7" x14ac:dyDescent="0.3">
      <c r="A47" s="30">
        <f t="shared" si="1"/>
        <v>44</v>
      </c>
      <c r="B47" s="52" t="s">
        <v>170</v>
      </c>
      <c r="C47" s="52"/>
      <c r="D47" s="22" t="s">
        <v>89</v>
      </c>
      <c r="E47" s="22">
        <v>280</v>
      </c>
      <c r="F47" s="47"/>
      <c r="G47" s="47">
        <f t="shared" si="0"/>
        <v>0</v>
      </c>
    </row>
    <row r="48" spans="1:7" x14ac:dyDescent="0.3">
      <c r="A48" s="30">
        <f t="shared" si="1"/>
        <v>45</v>
      </c>
      <c r="B48" s="52" t="s">
        <v>23</v>
      </c>
      <c r="C48" s="52"/>
      <c r="D48" s="22" t="s">
        <v>236</v>
      </c>
      <c r="E48" s="22">
        <v>500</v>
      </c>
      <c r="F48" s="47"/>
      <c r="G48" s="47">
        <f t="shared" si="0"/>
        <v>0</v>
      </c>
    </row>
    <row r="49" spans="1:7" ht="28.5" customHeight="1" x14ac:dyDescent="0.3">
      <c r="A49" s="30">
        <f t="shared" si="1"/>
        <v>46</v>
      </c>
      <c r="B49" s="52" t="s">
        <v>205</v>
      </c>
      <c r="C49" s="52"/>
      <c r="D49" s="22" t="s">
        <v>89</v>
      </c>
      <c r="E49" s="22">
        <v>40</v>
      </c>
      <c r="F49" s="47"/>
      <c r="G49" s="47">
        <f t="shared" si="0"/>
        <v>0</v>
      </c>
    </row>
    <row r="50" spans="1:7" ht="26.25" customHeight="1" x14ac:dyDescent="0.3">
      <c r="A50" s="30">
        <f t="shared" si="1"/>
        <v>47</v>
      </c>
      <c r="B50" s="52" t="s">
        <v>206</v>
      </c>
      <c r="C50" s="52"/>
      <c r="D50" s="22" t="s">
        <v>89</v>
      </c>
      <c r="E50" s="22">
        <v>30</v>
      </c>
      <c r="F50" s="47"/>
      <c r="G50" s="47">
        <f t="shared" si="0"/>
        <v>0</v>
      </c>
    </row>
    <row r="51" spans="1:7" ht="27.75" customHeight="1" x14ac:dyDescent="0.3">
      <c r="A51" s="30">
        <f t="shared" si="1"/>
        <v>48</v>
      </c>
      <c r="B51" s="52" t="s">
        <v>207</v>
      </c>
      <c r="C51" s="52"/>
      <c r="D51" s="22" t="s">
        <v>89</v>
      </c>
      <c r="E51" s="22">
        <v>30</v>
      </c>
      <c r="F51" s="47"/>
      <c r="G51" s="47">
        <f t="shared" si="0"/>
        <v>0</v>
      </c>
    </row>
    <row r="52" spans="1:7" x14ac:dyDescent="0.3">
      <c r="A52" s="30">
        <f t="shared" si="1"/>
        <v>49</v>
      </c>
      <c r="B52" s="52" t="s">
        <v>208</v>
      </c>
      <c r="C52" s="52"/>
      <c r="D52" s="22" t="s">
        <v>89</v>
      </c>
      <c r="E52" s="22">
        <v>100</v>
      </c>
      <c r="F52" s="47"/>
      <c r="G52" s="47">
        <f t="shared" si="0"/>
        <v>0</v>
      </c>
    </row>
    <row r="53" spans="1:7" x14ac:dyDescent="0.3">
      <c r="A53" s="30">
        <f t="shared" si="1"/>
        <v>50</v>
      </c>
      <c r="B53" s="52" t="s">
        <v>24</v>
      </c>
      <c r="C53" s="52"/>
      <c r="D53" s="22" t="s">
        <v>236</v>
      </c>
      <c r="E53" s="22">
        <v>700</v>
      </c>
      <c r="F53" s="47"/>
      <c r="G53" s="47">
        <f t="shared" si="0"/>
        <v>0</v>
      </c>
    </row>
    <row r="54" spans="1:7" x14ac:dyDescent="0.3">
      <c r="A54" s="30">
        <f t="shared" si="1"/>
        <v>51</v>
      </c>
      <c r="B54" s="52" t="s">
        <v>171</v>
      </c>
      <c r="C54" s="52"/>
      <c r="D54" s="17" t="s">
        <v>89</v>
      </c>
      <c r="E54" s="17">
        <v>500</v>
      </c>
      <c r="F54" s="47"/>
      <c r="G54" s="47">
        <f t="shared" si="0"/>
        <v>0</v>
      </c>
    </row>
    <row r="55" spans="1:7" x14ac:dyDescent="0.3">
      <c r="A55" s="30">
        <f t="shared" si="1"/>
        <v>52</v>
      </c>
      <c r="B55" s="52" t="s">
        <v>172</v>
      </c>
      <c r="C55" s="52"/>
      <c r="D55" s="17" t="s">
        <v>89</v>
      </c>
      <c r="E55" s="17">
        <v>500</v>
      </c>
      <c r="F55" s="47"/>
      <c r="G55" s="47">
        <f t="shared" si="0"/>
        <v>0</v>
      </c>
    </row>
    <row r="56" spans="1:7" x14ac:dyDescent="0.3">
      <c r="A56" s="30">
        <f t="shared" si="1"/>
        <v>53</v>
      </c>
      <c r="B56" s="52" t="s">
        <v>173</v>
      </c>
      <c r="C56" s="52"/>
      <c r="D56" s="17" t="s">
        <v>89</v>
      </c>
      <c r="E56" s="17">
        <v>200</v>
      </c>
      <c r="F56" s="47"/>
      <c r="G56" s="47">
        <f t="shared" si="0"/>
        <v>0</v>
      </c>
    </row>
    <row r="57" spans="1:7" ht="25.5" customHeight="1" x14ac:dyDescent="0.3">
      <c r="A57" s="30">
        <f t="shared" si="1"/>
        <v>54</v>
      </c>
      <c r="B57" s="52" t="s">
        <v>174</v>
      </c>
      <c r="C57" s="52"/>
      <c r="D57" s="17" t="s">
        <v>186</v>
      </c>
      <c r="E57" s="17">
        <v>150</v>
      </c>
      <c r="F57" s="47"/>
      <c r="G57" s="47">
        <f t="shared" si="0"/>
        <v>0</v>
      </c>
    </row>
    <row r="58" spans="1:7" ht="27.75" customHeight="1" x14ac:dyDescent="0.3">
      <c r="A58" s="30">
        <f t="shared" si="1"/>
        <v>55</v>
      </c>
      <c r="B58" s="52" t="s">
        <v>176</v>
      </c>
      <c r="C58" s="52"/>
      <c r="D58" s="17" t="s">
        <v>186</v>
      </c>
      <c r="E58" s="17">
        <v>400</v>
      </c>
      <c r="F58" s="47"/>
      <c r="G58" s="47">
        <f t="shared" si="0"/>
        <v>0</v>
      </c>
    </row>
    <row r="59" spans="1:7" ht="27" customHeight="1" x14ac:dyDescent="0.3">
      <c r="A59" s="30">
        <f t="shared" si="1"/>
        <v>56</v>
      </c>
      <c r="B59" s="52" t="s">
        <v>209</v>
      </c>
      <c r="C59" s="52"/>
      <c r="D59" s="17" t="s">
        <v>186</v>
      </c>
      <c r="E59" s="17">
        <v>250</v>
      </c>
      <c r="F59" s="47"/>
      <c r="G59" s="47">
        <f t="shared" si="0"/>
        <v>0</v>
      </c>
    </row>
    <row r="60" spans="1:7" x14ac:dyDescent="0.3">
      <c r="A60" s="30">
        <f t="shared" si="1"/>
        <v>57</v>
      </c>
      <c r="B60" s="52" t="s">
        <v>25</v>
      </c>
      <c r="C60" s="52"/>
      <c r="D60" s="17" t="s">
        <v>89</v>
      </c>
      <c r="E60" s="17">
        <v>300</v>
      </c>
      <c r="F60" s="47"/>
      <c r="G60" s="47">
        <f t="shared" si="0"/>
        <v>0</v>
      </c>
    </row>
    <row r="61" spans="1:7" x14ac:dyDescent="0.3">
      <c r="A61" s="30">
        <f t="shared" si="1"/>
        <v>58</v>
      </c>
      <c r="B61" s="52" t="s">
        <v>210</v>
      </c>
      <c r="C61" s="52"/>
      <c r="D61" s="17" t="s">
        <v>89</v>
      </c>
      <c r="E61" s="17">
        <v>50</v>
      </c>
      <c r="F61" s="47"/>
      <c r="G61" s="47">
        <f t="shared" si="0"/>
        <v>0</v>
      </c>
    </row>
    <row r="62" spans="1:7" x14ac:dyDescent="0.3">
      <c r="A62" s="30">
        <f t="shared" si="1"/>
        <v>59</v>
      </c>
      <c r="B62" s="52" t="s">
        <v>211</v>
      </c>
      <c r="C62" s="52"/>
      <c r="D62" s="17" t="s">
        <v>89</v>
      </c>
      <c r="E62" s="17">
        <v>15</v>
      </c>
      <c r="F62" s="47"/>
      <c r="G62" s="47">
        <f t="shared" si="0"/>
        <v>0</v>
      </c>
    </row>
    <row r="63" spans="1:7" x14ac:dyDescent="0.3">
      <c r="A63" s="30">
        <f t="shared" si="1"/>
        <v>60</v>
      </c>
      <c r="B63" s="52" t="s">
        <v>212</v>
      </c>
      <c r="C63" s="52"/>
      <c r="D63" s="22" t="s">
        <v>89</v>
      </c>
      <c r="E63" s="22">
        <v>10</v>
      </c>
      <c r="F63" s="47"/>
      <c r="G63" s="47">
        <f t="shared" si="0"/>
        <v>0</v>
      </c>
    </row>
    <row r="64" spans="1:7" x14ac:dyDescent="0.3">
      <c r="A64" s="30">
        <f t="shared" si="1"/>
        <v>61</v>
      </c>
      <c r="B64" s="52" t="s">
        <v>213</v>
      </c>
      <c r="C64" s="52"/>
      <c r="D64" s="22" t="s">
        <v>89</v>
      </c>
      <c r="E64" s="22">
        <v>100</v>
      </c>
      <c r="F64" s="47"/>
      <c r="G64" s="47">
        <f t="shared" si="0"/>
        <v>0</v>
      </c>
    </row>
    <row r="65" spans="1:7" ht="26.25" customHeight="1" x14ac:dyDescent="0.3">
      <c r="A65" s="30">
        <f t="shared" si="1"/>
        <v>62</v>
      </c>
      <c r="B65" s="52" t="s">
        <v>324</v>
      </c>
      <c r="C65" s="52"/>
      <c r="D65" s="17" t="s">
        <v>186</v>
      </c>
      <c r="E65" s="17">
        <v>500</v>
      </c>
      <c r="F65" s="47"/>
      <c r="G65" s="47">
        <f t="shared" si="0"/>
        <v>0</v>
      </c>
    </row>
    <row r="66" spans="1:7" x14ac:dyDescent="0.3">
      <c r="A66" s="30">
        <f t="shared" si="1"/>
        <v>63</v>
      </c>
      <c r="B66" s="52" t="s">
        <v>214</v>
      </c>
      <c r="C66" s="52"/>
      <c r="D66" s="22" t="s">
        <v>89</v>
      </c>
      <c r="E66" s="22">
        <v>50</v>
      </c>
      <c r="F66" s="47"/>
      <c r="G66" s="47">
        <f t="shared" si="0"/>
        <v>0</v>
      </c>
    </row>
    <row r="67" spans="1:7" x14ac:dyDescent="0.3">
      <c r="A67" s="30">
        <f t="shared" si="1"/>
        <v>64</v>
      </c>
      <c r="B67" s="52" t="s">
        <v>26</v>
      </c>
      <c r="C67" s="52"/>
      <c r="D67" s="22" t="s">
        <v>236</v>
      </c>
      <c r="E67" s="22">
        <v>20</v>
      </c>
      <c r="F67" s="47"/>
      <c r="G67" s="47">
        <f t="shared" si="0"/>
        <v>0</v>
      </c>
    </row>
    <row r="68" spans="1:7" x14ac:dyDescent="0.3">
      <c r="A68" s="30">
        <f t="shared" si="1"/>
        <v>65</v>
      </c>
      <c r="B68" s="52" t="s">
        <v>177</v>
      </c>
      <c r="C68" s="52"/>
      <c r="D68" s="22" t="s">
        <v>186</v>
      </c>
      <c r="E68" s="22">
        <v>100</v>
      </c>
      <c r="F68" s="47"/>
      <c r="G68" s="47">
        <f t="shared" si="0"/>
        <v>0</v>
      </c>
    </row>
    <row r="69" spans="1:7" x14ac:dyDescent="0.3">
      <c r="A69" s="30">
        <f t="shared" si="1"/>
        <v>66</v>
      </c>
      <c r="B69" s="52" t="s">
        <v>215</v>
      </c>
      <c r="C69" s="52"/>
      <c r="D69" s="22" t="s">
        <v>186</v>
      </c>
      <c r="E69" s="22">
        <v>100</v>
      </c>
      <c r="F69" s="47"/>
      <c r="G69" s="47">
        <f t="shared" ref="G69:G114" si="2">ROUND(E69*F69,2)</f>
        <v>0</v>
      </c>
    </row>
    <row r="70" spans="1:7" x14ac:dyDescent="0.3">
      <c r="A70" s="30">
        <f t="shared" ref="A70:A114" si="3">A69+1</f>
        <v>67</v>
      </c>
      <c r="B70" s="52" t="s">
        <v>216</v>
      </c>
      <c r="C70" s="52"/>
      <c r="D70" s="22" t="s">
        <v>89</v>
      </c>
      <c r="E70" s="22">
        <v>200</v>
      </c>
      <c r="F70" s="47"/>
      <c r="G70" s="47">
        <f t="shared" si="2"/>
        <v>0</v>
      </c>
    </row>
    <row r="71" spans="1:7" ht="30" customHeight="1" x14ac:dyDescent="0.3">
      <c r="A71" s="30">
        <f t="shared" si="3"/>
        <v>68</v>
      </c>
      <c r="B71" s="52" t="s">
        <v>178</v>
      </c>
      <c r="C71" s="52"/>
      <c r="D71" s="22" t="s">
        <v>179</v>
      </c>
      <c r="E71" s="22">
        <v>500</v>
      </c>
      <c r="F71" s="47"/>
      <c r="G71" s="47">
        <f t="shared" si="2"/>
        <v>0</v>
      </c>
    </row>
    <row r="72" spans="1:7" x14ac:dyDescent="0.3">
      <c r="A72" s="30">
        <f t="shared" si="3"/>
        <v>69</v>
      </c>
      <c r="B72" s="52" t="s">
        <v>217</v>
      </c>
      <c r="C72" s="52"/>
      <c r="D72" s="22" t="s">
        <v>179</v>
      </c>
      <c r="E72" s="22">
        <v>30</v>
      </c>
      <c r="F72" s="47"/>
      <c r="G72" s="47">
        <f t="shared" si="2"/>
        <v>0</v>
      </c>
    </row>
    <row r="73" spans="1:7" x14ac:dyDescent="0.3">
      <c r="A73" s="30">
        <f t="shared" si="3"/>
        <v>70</v>
      </c>
      <c r="B73" s="53" t="s">
        <v>218</v>
      </c>
      <c r="C73" s="53"/>
      <c r="D73" s="22" t="s">
        <v>236</v>
      </c>
      <c r="E73" s="22">
        <v>300</v>
      </c>
      <c r="F73" s="47"/>
      <c r="G73" s="47">
        <f t="shared" si="2"/>
        <v>0</v>
      </c>
    </row>
    <row r="74" spans="1:7" x14ac:dyDescent="0.3">
      <c r="A74" s="30">
        <f t="shared" si="3"/>
        <v>71</v>
      </c>
      <c r="B74" s="53" t="s">
        <v>219</v>
      </c>
      <c r="C74" s="53"/>
      <c r="D74" s="22" t="s">
        <v>89</v>
      </c>
      <c r="E74" s="22">
        <v>10</v>
      </c>
      <c r="F74" s="47"/>
      <c r="G74" s="47">
        <f t="shared" si="2"/>
        <v>0</v>
      </c>
    </row>
    <row r="75" spans="1:7" x14ac:dyDescent="0.3">
      <c r="A75" s="30">
        <f t="shared" si="3"/>
        <v>72</v>
      </c>
      <c r="B75" s="53" t="s">
        <v>187</v>
      </c>
      <c r="C75" s="53"/>
      <c r="D75" s="22" t="s">
        <v>179</v>
      </c>
      <c r="E75" s="22">
        <v>50</v>
      </c>
      <c r="F75" s="47"/>
      <c r="G75" s="47">
        <f t="shared" si="2"/>
        <v>0</v>
      </c>
    </row>
    <row r="76" spans="1:7" ht="27.75" customHeight="1" x14ac:dyDescent="0.3">
      <c r="A76" s="30">
        <f t="shared" si="3"/>
        <v>73</v>
      </c>
      <c r="B76" s="52" t="s">
        <v>188</v>
      </c>
      <c r="C76" s="52"/>
      <c r="D76" s="22" t="s">
        <v>179</v>
      </c>
      <c r="E76" s="22">
        <v>50</v>
      </c>
      <c r="F76" s="47"/>
      <c r="G76" s="47">
        <f t="shared" si="2"/>
        <v>0</v>
      </c>
    </row>
    <row r="77" spans="1:7" x14ac:dyDescent="0.3">
      <c r="A77" s="30">
        <f t="shared" si="3"/>
        <v>74</v>
      </c>
      <c r="B77" s="53" t="s">
        <v>189</v>
      </c>
      <c r="C77" s="53"/>
      <c r="D77" s="22" t="s">
        <v>235</v>
      </c>
      <c r="E77" s="22">
        <v>250</v>
      </c>
      <c r="F77" s="47"/>
      <c r="G77" s="47">
        <f t="shared" si="2"/>
        <v>0</v>
      </c>
    </row>
    <row r="78" spans="1:7" ht="30.75" customHeight="1" x14ac:dyDescent="0.3">
      <c r="A78" s="30">
        <f t="shared" si="3"/>
        <v>75</v>
      </c>
      <c r="B78" s="52" t="s">
        <v>190</v>
      </c>
      <c r="C78" s="52"/>
      <c r="D78" s="22" t="s">
        <v>179</v>
      </c>
      <c r="E78" s="22">
        <v>140</v>
      </c>
      <c r="F78" s="47"/>
      <c r="G78" s="47">
        <f t="shared" si="2"/>
        <v>0</v>
      </c>
    </row>
    <row r="79" spans="1:7" x14ac:dyDescent="0.3">
      <c r="A79" s="30">
        <f t="shared" si="3"/>
        <v>76</v>
      </c>
      <c r="B79" s="70" t="s">
        <v>191</v>
      </c>
      <c r="C79" s="71"/>
      <c r="D79" s="22" t="s">
        <v>235</v>
      </c>
      <c r="E79" s="22">
        <v>200</v>
      </c>
      <c r="F79" s="47"/>
      <c r="G79" s="47">
        <f t="shared" si="2"/>
        <v>0</v>
      </c>
    </row>
    <row r="80" spans="1:7" x14ac:dyDescent="0.3">
      <c r="A80" s="30">
        <f t="shared" si="3"/>
        <v>77</v>
      </c>
      <c r="B80" s="72" t="s">
        <v>192</v>
      </c>
      <c r="C80" s="73"/>
      <c r="D80" s="22" t="s">
        <v>89</v>
      </c>
      <c r="E80" s="22">
        <v>65</v>
      </c>
      <c r="F80" s="47"/>
      <c r="G80" s="47">
        <f t="shared" si="2"/>
        <v>0</v>
      </c>
    </row>
    <row r="81" spans="1:7" x14ac:dyDescent="0.3">
      <c r="A81" s="30">
        <f t="shared" si="3"/>
        <v>78</v>
      </c>
      <c r="B81" s="72" t="s">
        <v>193</v>
      </c>
      <c r="C81" s="73"/>
      <c r="D81" s="22" t="s">
        <v>235</v>
      </c>
      <c r="E81" s="22">
        <v>50</v>
      </c>
      <c r="F81" s="47"/>
      <c r="G81" s="47">
        <f t="shared" si="2"/>
        <v>0</v>
      </c>
    </row>
    <row r="82" spans="1:7" x14ac:dyDescent="0.3">
      <c r="A82" s="30">
        <f t="shared" si="3"/>
        <v>79</v>
      </c>
      <c r="B82" s="72" t="s">
        <v>194</v>
      </c>
      <c r="C82" s="73"/>
      <c r="D82" s="22" t="s">
        <v>235</v>
      </c>
      <c r="E82" s="22">
        <v>200</v>
      </c>
      <c r="F82" s="47"/>
      <c r="G82" s="47">
        <f t="shared" si="2"/>
        <v>0</v>
      </c>
    </row>
    <row r="83" spans="1:7" x14ac:dyDescent="0.3">
      <c r="A83" s="30">
        <f t="shared" si="3"/>
        <v>80</v>
      </c>
      <c r="B83" s="69" t="s">
        <v>220</v>
      </c>
      <c r="C83" s="69"/>
      <c r="D83" s="22" t="s">
        <v>235</v>
      </c>
      <c r="E83" s="22">
        <v>100</v>
      </c>
      <c r="F83" s="47"/>
      <c r="G83" s="47">
        <f t="shared" si="2"/>
        <v>0</v>
      </c>
    </row>
    <row r="84" spans="1:7" x14ac:dyDescent="0.3">
      <c r="A84" s="30">
        <f t="shared" si="3"/>
        <v>81</v>
      </c>
      <c r="B84" s="69" t="s">
        <v>221</v>
      </c>
      <c r="C84" s="69"/>
      <c r="D84" s="22" t="s">
        <v>235</v>
      </c>
      <c r="E84" s="22">
        <v>30</v>
      </c>
      <c r="F84" s="47"/>
      <c r="G84" s="47">
        <f t="shared" si="2"/>
        <v>0</v>
      </c>
    </row>
    <row r="85" spans="1:7" ht="15.75" customHeight="1" x14ac:dyDescent="0.3">
      <c r="A85" s="30">
        <f t="shared" si="3"/>
        <v>82</v>
      </c>
      <c r="B85" s="69" t="s">
        <v>222</v>
      </c>
      <c r="C85" s="69"/>
      <c r="D85" s="22" t="s">
        <v>235</v>
      </c>
      <c r="E85" s="22">
        <v>300</v>
      </c>
      <c r="F85" s="47"/>
      <c r="G85" s="47">
        <f t="shared" si="2"/>
        <v>0</v>
      </c>
    </row>
    <row r="86" spans="1:7" x14ac:dyDescent="0.3">
      <c r="A86" s="30">
        <f t="shared" si="3"/>
        <v>83</v>
      </c>
      <c r="B86" s="69" t="s">
        <v>223</v>
      </c>
      <c r="C86" s="69"/>
      <c r="D86" s="22" t="s">
        <v>235</v>
      </c>
      <c r="E86" s="22">
        <v>60</v>
      </c>
      <c r="F86" s="47"/>
      <c r="G86" s="47">
        <f t="shared" si="2"/>
        <v>0</v>
      </c>
    </row>
    <row r="87" spans="1:7" x14ac:dyDescent="0.3">
      <c r="A87" s="30">
        <f t="shared" si="3"/>
        <v>84</v>
      </c>
      <c r="B87" s="69" t="s">
        <v>224</v>
      </c>
      <c r="C87" s="69"/>
      <c r="D87" s="22" t="s">
        <v>89</v>
      </c>
      <c r="E87" s="22">
        <v>800</v>
      </c>
      <c r="F87" s="47"/>
      <c r="G87" s="47">
        <f t="shared" si="2"/>
        <v>0</v>
      </c>
    </row>
    <row r="88" spans="1:7" x14ac:dyDescent="0.3">
      <c r="A88" s="30">
        <f t="shared" si="3"/>
        <v>85</v>
      </c>
      <c r="B88" s="69" t="s">
        <v>225</v>
      </c>
      <c r="C88" s="69"/>
      <c r="D88" s="22" t="s">
        <v>89</v>
      </c>
      <c r="E88" s="22">
        <v>500</v>
      </c>
      <c r="F88" s="47"/>
      <c r="G88" s="47">
        <f t="shared" si="2"/>
        <v>0</v>
      </c>
    </row>
    <row r="89" spans="1:7" ht="14.25" customHeight="1" x14ac:dyDescent="0.3">
      <c r="A89" s="30">
        <f t="shared" si="3"/>
        <v>86</v>
      </c>
      <c r="B89" s="69" t="s">
        <v>226</v>
      </c>
      <c r="C89" s="69"/>
      <c r="D89" s="22" t="s">
        <v>179</v>
      </c>
      <c r="E89" s="22">
        <v>30</v>
      </c>
      <c r="F89" s="47"/>
      <c r="G89" s="47">
        <f t="shared" si="2"/>
        <v>0</v>
      </c>
    </row>
    <row r="90" spans="1:7" ht="15" customHeight="1" x14ac:dyDescent="0.3">
      <c r="A90" s="30">
        <f t="shared" si="3"/>
        <v>87</v>
      </c>
      <c r="B90" s="69" t="s">
        <v>227</v>
      </c>
      <c r="C90" s="69"/>
      <c r="D90" s="22" t="s">
        <v>235</v>
      </c>
      <c r="E90" s="22">
        <v>300</v>
      </c>
      <c r="F90" s="47"/>
      <c r="G90" s="47">
        <f t="shared" si="2"/>
        <v>0</v>
      </c>
    </row>
    <row r="91" spans="1:7" ht="14.25" customHeight="1" x14ac:dyDescent="0.3">
      <c r="A91" s="30">
        <f t="shared" si="3"/>
        <v>88</v>
      </c>
      <c r="B91" s="74" t="s">
        <v>228</v>
      </c>
      <c r="C91" s="75"/>
      <c r="D91" s="22" t="s">
        <v>235</v>
      </c>
      <c r="E91" s="22">
        <v>400</v>
      </c>
      <c r="F91" s="47"/>
      <c r="G91" s="47">
        <f t="shared" si="2"/>
        <v>0</v>
      </c>
    </row>
    <row r="92" spans="1:7" ht="13.5" customHeight="1" x14ac:dyDescent="0.3">
      <c r="A92" s="30">
        <f t="shared" si="3"/>
        <v>89</v>
      </c>
      <c r="B92" s="69" t="s">
        <v>229</v>
      </c>
      <c r="C92" s="69"/>
      <c r="D92" s="22" t="s">
        <v>235</v>
      </c>
      <c r="E92" s="22">
        <v>400</v>
      </c>
      <c r="F92" s="47"/>
      <c r="G92" s="47">
        <f t="shared" si="2"/>
        <v>0</v>
      </c>
    </row>
    <row r="93" spans="1:7" x14ac:dyDescent="0.3">
      <c r="A93" s="30">
        <f t="shared" si="3"/>
        <v>90</v>
      </c>
      <c r="B93" s="69" t="s">
        <v>230</v>
      </c>
      <c r="C93" s="69"/>
      <c r="D93" s="22" t="s">
        <v>235</v>
      </c>
      <c r="E93" s="22">
        <v>45</v>
      </c>
      <c r="F93" s="47"/>
      <c r="G93" s="47">
        <f t="shared" si="2"/>
        <v>0</v>
      </c>
    </row>
    <row r="94" spans="1:7" x14ac:dyDescent="0.3">
      <c r="A94" s="30">
        <f t="shared" si="3"/>
        <v>91</v>
      </c>
      <c r="B94" s="69" t="s">
        <v>231</v>
      </c>
      <c r="C94" s="69"/>
      <c r="D94" s="22" t="s">
        <v>235</v>
      </c>
      <c r="E94" s="22">
        <v>75</v>
      </c>
      <c r="F94" s="47"/>
      <c r="G94" s="47">
        <f t="shared" si="2"/>
        <v>0</v>
      </c>
    </row>
    <row r="95" spans="1:7" ht="14.25" customHeight="1" x14ac:dyDescent="0.3">
      <c r="A95" s="30">
        <f t="shared" si="3"/>
        <v>92</v>
      </c>
      <c r="B95" s="69" t="s">
        <v>232</v>
      </c>
      <c r="C95" s="69"/>
      <c r="D95" s="22" t="s">
        <v>235</v>
      </c>
      <c r="E95" s="22">
        <v>30</v>
      </c>
      <c r="F95" s="47"/>
      <c r="G95" s="47">
        <f t="shared" si="2"/>
        <v>0</v>
      </c>
    </row>
    <row r="96" spans="1:7" ht="14.25" customHeight="1" x14ac:dyDescent="0.3">
      <c r="A96" s="30">
        <f t="shared" si="3"/>
        <v>93</v>
      </c>
      <c r="B96" s="69" t="s">
        <v>233</v>
      </c>
      <c r="C96" s="69"/>
      <c r="D96" s="22" t="s">
        <v>235</v>
      </c>
      <c r="E96" s="22">
        <v>50</v>
      </c>
      <c r="F96" s="47"/>
      <c r="G96" s="47">
        <f t="shared" si="2"/>
        <v>0</v>
      </c>
    </row>
    <row r="97" spans="1:7" ht="13.5" customHeight="1" x14ac:dyDescent="0.3">
      <c r="A97" s="30">
        <f t="shared" si="3"/>
        <v>94</v>
      </c>
      <c r="B97" s="69" t="s">
        <v>237</v>
      </c>
      <c r="C97" s="69"/>
      <c r="D97" s="22" t="s">
        <v>235</v>
      </c>
      <c r="E97" s="22">
        <v>60</v>
      </c>
      <c r="F97" s="47"/>
      <c r="G97" s="47">
        <f t="shared" si="2"/>
        <v>0</v>
      </c>
    </row>
    <row r="98" spans="1:7" x14ac:dyDescent="0.3">
      <c r="A98" s="30">
        <f t="shared" si="3"/>
        <v>95</v>
      </c>
      <c r="B98" s="69" t="s">
        <v>234</v>
      </c>
      <c r="C98" s="69"/>
      <c r="D98" s="22" t="s">
        <v>235</v>
      </c>
      <c r="E98" s="22">
        <v>25</v>
      </c>
      <c r="F98" s="47"/>
      <c r="G98" s="47">
        <f t="shared" si="2"/>
        <v>0</v>
      </c>
    </row>
    <row r="99" spans="1:7" ht="30" customHeight="1" x14ac:dyDescent="0.3">
      <c r="A99" s="30">
        <f t="shared" si="3"/>
        <v>96</v>
      </c>
      <c r="B99" s="72" t="s">
        <v>334</v>
      </c>
      <c r="C99" s="73"/>
      <c r="D99" s="13" t="s">
        <v>235</v>
      </c>
      <c r="E99" s="13">
        <v>120</v>
      </c>
      <c r="F99" s="47"/>
      <c r="G99" s="47">
        <f t="shared" si="2"/>
        <v>0</v>
      </c>
    </row>
    <row r="100" spans="1:7" x14ac:dyDescent="0.3">
      <c r="A100" s="30">
        <f t="shared" si="3"/>
        <v>97</v>
      </c>
      <c r="B100" s="67" t="s">
        <v>335</v>
      </c>
      <c r="C100" s="68"/>
      <c r="D100" s="22" t="s">
        <v>89</v>
      </c>
      <c r="E100" s="22">
        <v>30</v>
      </c>
      <c r="F100" s="47"/>
      <c r="G100" s="47">
        <f t="shared" si="2"/>
        <v>0</v>
      </c>
    </row>
    <row r="101" spans="1:7" x14ac:dyDescent="0.3">
      <c r="A101" s="30">
        <f t="shared" si="3"/>
        <v>98</v>
      </c>
      <c r="B101" s="53" t="s">
        <v>336</v>
      </c>
      <c r="C101" s="53"/>
      <c r="D101" s="22" t="s">
        <v>89</v>
      </c>
      <c r="E101" s="22">
        <v>10</v>
      </c>
      <c r="F101" s="47"/>
      <c r="G101" s="47">
        <f t="shared" si="2"/>
        <v>0</v>
      </c>
    </row>
    <row r="102" spans="1:7" x14ac:dyDescent="0.3">
      <c r="A102" s="30">
        <f t="shared" si="3"/>
        <v>99</v>
      </c>
      <c r="B102" s="53" t="s">
        <v>337</v>
      </c>
      <c r="C102" s="53"/>
      <c r="D102" s="22" t="s">
        <v>235</v>
      </c>
      <c r="E102" s="22">
        <v>50</v>
      </c>
      <c r="F102" s="47"/>
      <c r="G102" s="47">
        <f t="shared" si="2"/>
        <v>0</v>
      </c>
    </row>
    <row r="103" spans="1:7" x14ac:dyDescent="0.3">
      <c r="A103" s="30">
        <f t="shared" si="3"/>
        <v>100</v>
      </c>
      <c r="B103" s="76" t="s">
        <v>350</v>
      </c>
      <c r="C103" s="76"/>
      <c r="D103" s="18" t="s">
        <v>89</v>
      </c>
      <c r="E103" s="18">
        <v>5</v>
      </c>
      <c r="F103" s="47"/>
      <c r="G103" s="47">
        <f t="shared" si="2"/>
        <v>0</v>
      </c>
    </row>
    <row r="104" spans="1:7" x14ac:dyDescent="0.3">
      <c r="A104" s="30">
        <f t="shared" si="3"/>
        <v>101</v>
      </c>
      <c r="B104" s="77" t="s">
        <v>351</v>
      </c>
      <c r="C104" s="78"/>
      <c r="D104" s="18" t="s">
        <v>235</v>
      </c>
      <c r="E104" s="18">
        <v>15</v>
      </c>
      <c r="F104" s="47"/>
      <c r="G104" s="47">
        <f t="shared" si="2"/>
        <v>0</v>
      </c>
    </row>
    <row r="105" spans="1:7" x14ac:dyDescent="0.3">
      <c r="A105" s="30">
        <f t="shared" si="3"/>
        <v>102</v>
      </c>
      <c r="B105" s="67" t="s">
        <v>352</v>
      </c>
      <c r="C105" s="68"/>
      <c r="D105" s="18" t="s">
        <v>235</v>
      </c>
      <c r="E105" s="18">
        <v>5</v>
      </c>
      <c r="F105" s="47"/>
      <c r="G105" s="47">
        <f t="shared" si="2"/>
        <v>0</v>
      </c>
    </row>
    <row r="106" spans="1:7" x14ac:dyDescent="0.3">
      <c r="A106" s="30">
        <f t="shared" si="3"/>
        <v>103</v>
      </c>
      <c r="B106" s="67" t="s">
        <v>353</v>
      </c>
      <c r="C106" s="68"/>
      <c r="D106" s="22" t="s">
        <v>235</v>
      </c>
      <c r="E106" s="22">
        <v>60</v>
      </c>
      <c r="F106" s="47"/>
      <c r="G106" s="47">
        <f t="shared" si="2"/>
        <v>0</v>
      </c>
    </row>
    <row r="107" spans="1:7" x14ac:dyDescent="0.3">
      <c r="A107" s="30">
        <f t="shared" si="3"/>
        <v>104</v>
      </c>
      <c r="B107" s="53" t="s">
        <v>379</v>
      </c>
      <c r="C107" s="53"/>
      <c r="D107" s="22" t="s">
        <v>235</v>
      </c>
      <c r="E107" s="22">
        <v>60</v>
      </c>
      <c r="F107" s="47"/>
      <c r="G107" s="47">
        <f t="shared" si="2"/>
        <v>0</v>
      </c>
    </row>
    <row r="108" spans="1:7" x14ac:dyDescent="0.3">
      <c r="A108" s="30">
        <f t="shared" si="3"/>
        <v>105</v>
      </c>
      <c r="B108" s="53" t="s">
        <v>378</v>
      </c>
      <c r="C108" s="53"/>
      <c r="D108" s="22" t="s">
        <v>235</v>
      </c>
      <c r="E108" s="22">
        <v>30</v>
      </c>
      <c r="F108" s="47"/>
      <c r="G108" s="47">
        <f t="shared" si="2"/>
        <v>0</v>
      </c>
    </row>
    <row r="109" spans="1:7" x14ac:dyDescent="0.3">
      <c r="A109" s="30">
        <f t="shared" si="3"/>
        <v>106</v>
      </c>
      <c r="B109" s="53" t="s">
        <v>380</v>
      </c>
      <c r="C109" s="53"/>
      <c r="D109" s="22" t="s">
        <v>186</v>
      </c>
      <c r="E109" s="22">
        <v>20</v>
      </c>
      <c r="F109" s="47"/>
      <c r="G109" s="47">
        <f t="shared" si="2"/>
        <v>0</v>
      </c>
    </row>
    <row r="110" spans="1:7" x14ac:dyDescent="0.3">
      <c r="A110" s="30">
        <f t="shared" si="3"/>
        <v>107</v>
      </c>
      <c r="B110" s="53" t="s">
        <v>381</v>
      </c>
      <c r="C110" s="53"/>
      <c r="D110" s="22" t="s">
        <v>186</v>
      </c>
      <c r="E110" s="22">
        <v>20</v>
      </c>
      <c r="F110" s="47"/>
      <c r="G110" s="47">
        <f t="shared" si="2"/>
        <v>0</v>
      </c>
    </row>
    <row r="111" spans="1:7" x14ac:dyDescent="0.3">
      <c r="A111" s="30">
        <f t="shared" si="3"/>
        <v>108</v>
      </c>
      <c r="B111" s="53" t="s">
        <v>382</v>
      </c>
      <c r="C111" s="53"/>
      <c r="D111" s="22" t="s">
        <v>186</v>
      </c>
      <c r="E111" s="22">
        <v>20</v>
      </c>
      <c r="F111" s="47"/>
      <c r="G111" s="47">
        <f t="shared" si="2"/>
        <v>0</v>
      </c>
    </row>
    <row r="112" spans="1:7" x14ac:dyDescent="0.3">
      <c r="A112" s="30">
        <f t="shared" si="3"/>
        <v>109</v>
      </c>
      <c r="B112" s="53" t="s">
        <v>383</v>
      </c>
      <c r="C112" s="53"/>
      <c r="D112" s="22" t="s">
        <v>89</v>
      </c>
      <c r="E112" s="22">
        <v>15</v>
      </c>
      <c r="F112" s="47"/>
      <c r="G112" s="47">
        <f t="shared" si="2"/>
        <v>0</v>
      </c>
    </row>
    <row r="113" spans="1:7" x14ac:dyDescent="0.3">
      <c r="A113" s="30">
        <f t="shared" si="3"/>
        <v>110</v>
      </c>
      <c r="B113" s="53" t="s">
        <v>389</v>
      </c>
      <c r="C113" s="53"/>
      <c r="D113" s="22" t="s">
        <v>186</v>
      </c>
      <c r="E113" s="22">
        <v>15</v>
      </c>
      <c r="F113" s="47"/>
      <c r="G113" s="47">
        <f t="shared" si="2"/>
        <v>0</v>
      </c>
    </row>
    <row r="114" spans="1:7" x14ac:dyDescent="0.3">
      <c r="A114" s="30">
        <f t="shared" si="3"/>
        <v>111</v>
      </c>
      <c r="B114" s="53" t="s">
        <v>386</v>
      </c>
      <c r="C114" s="53"/>
      <c r="D114" s="22" t="s">
        <v>186</v>
      </c>
      <c r="E114" s="22">
        <v>15</v>
      </c>
      <c r="F114" s="47"/>
      <c r="G114" s="47">
        <f t="shared" si="2"/>
        <v>0</v>
      </c>
    </row>
    <row r="115" spans="1:7" x14ac:dyDescent="0.3">
      <c r="B115" s="33"/>
      <c r="C115" s="33"/>
      <c r="D115" s="28"/>
      <c r="E115" s="28"/>
      <c r="F115" s="48" t="s">
        <v>387</v>
      </c>
      <c r="G115" s="49">
        <f>SUM(G4:G114)</f>
        <v>0</v>
      </c>
    </row>
    <row r="118" spans="1:7" ht="60" customHeight="1" x14ac:dyDescent="0.3">
      <c r="A118" s="79" t="s">
        <v>397</v>
      </c>
      <c r="B118" s="79"/>
      <c r="C118" s="79"/>
      <c r="D118" s="79"/>
      <c r="E118" s="79"/>
      <c r="F118" s="79"/>
      <c r="G118" s="79"/>
    </row>
  </sheetData>
  <sheetProtection algorithmName="SHA-512" hashValue="NpQ37WMb56XequJQE3ONAzs1c/Iy0ciWmQn/COOj5ZCWdhljZBwvNllrEZuSphSWqgJhr9ejveB1hUMHbSO5qg==" saltValue="P4Ds2O+ei6qUBuMRcNdLuQ==" spinCount="100000" sheet="1" objects="1" scenarios="1"/>
  <protectedRanges>
    <protectedRange sqref="F4:F114" name="Rozstęp1"/>
  </protectedRanges>
  <mergeCells count="115">
    <mergeCell ref="A118:G118"/>
    <mergeCell ref="A2:G2"/>
    <mergeCell ref="A1:G1"/>
    <mergeCell ref="B3:C3"/>
    <mergeCell ref="B22:C22"/>
    <mergeCell ref="B23:C23"/>
    <mergeCell ref="B24:C24"/>
    <mergeCell ref="B99:C99"/>
    <mergeCell ref="B107:C107"/>
    <mergeCell ref="B10:C10"/>
    <mergeCell ref="B11:C11"/>
    <mergeCell ref="B12:C12"/>
    <mergeCell ref="B16:C16"/>
    <mergeCell ref="B17:C17"/>
    <mergeCell ref="B18:C18"/>
    <mergeCell ref="B19:C19"/>
    <mergeCell ref="B20:C20"/>
    <mergeCell ref="B21:C21"/>
    <mergeCell ref="B4:C4"/>
    <mergeCell ref="B5:C5"/>
    <mergeCell ref="B6:C6"/>
    <mergeCell ref="B7:C7"/>
    <mergeCell ref="B8:C8"/>
    <mergeCell ref="B9:C9"/>
    <mergeCell ref="B108:C108"/>
    <mergeCell ref="B109:C109"/>
    <mergeCell ref="B110:C110"/>
    <mergeCell ref="B111:C111"/>
    <mergeCell ref="B112:C112"/>
    <mergeCell ref="B113:C113"/>
    <mergeCell ref="B114:C114"/>
    <mergeCell ref="B103:C103"/>
    <mergeCell ref="B104:C104"/>
    <mergeCell ref="B105:C105"/>
    <mergeCell ref="B106:C106"/>
    <mergeCell ref="B13:C13"/>
    <mergeCell ref="B14:C14"/>
    <mergeCell ref="B15:C15"/>
    <mergeCell ref="B28:C28"/>
    <mergeCell ref="B29:C29"/>
    <mergeCell ref="B30:C30"/>
    <mergeCell ref="B31:C31"/>
    <mergeCell ref="B32:C32"/>
    <mergeCell ref="B33:C33"/>
    <mergeCell ref="B25:C25"/>
    <mergeCell ref="B26:C26"/>
    <mergeCell ref="B27:C27"/>
    <mergeCell ref="B40:C40"/>
    <mergeCell ref="B41:C41"/>
    <mergeCell ref="B42:C42"/>
    <mergeCell ref="B43:C43"/>
    <mergeCell ref="B44:C44"/>
    <mergeCell ref="B45:C45"/>
    <mergeCell ref="B34:C34"/>
    <mergeCell ref="B35:C35"/>
    <mergeCell ref="B36:C36"/>
    <mergeCell ref="B37:C37"/>
    <mergeCell ref="B38:C38"/>
    <mergeCell ref="B39:C39"/>
    <mergeCell ref="B52:C52"/>
    <mergeCell ref="B53:C53"/>
    <mergeCell ref="B54:C54"/>
    <mergeCell ref="B55:C55"/>
    <mergeCell ref="B56:C56"/>
    <mergeCell ref="B57:C57"/>
    <mergeCell ref="B46:C46"/>
    <mergeCell ref="B47:C47"/>
    <mergeCell ref="B48:C48"/>
    <mergeCell ref="B49:C49"/>
    <mergeCell ref="B50:C50"/>
    <mergeCell ref="B51:C51"/>
    <mergeCell ref="B87:C87"/>
    <mergeCell ref="B76:C76"/>
    <mergeCell ref="B68:C68"/>
    <mergeCell ref="B69:C69"/>
    <mergeCell ref="B58:C58"/>
    <mergeCell ref="B59:C59"/>
    <mergeCell ref="B60:C60"/>
    <mergeCell ref="B61:C61"/>
    <mergeCell ref="B62:C62"/>
    <mergeCell ref="B63:C63"/>
    <mergeCell ref="B64:C64"/>
    <mergeCell ref="B65:C65"/>
    <mergeCell ref="B66:C66"/>
    <mergeCell ref="B67:C67"/>
    <mergeCell ref="B70:C70"/>
    <mergeCell ref="B71:C71"/>
    <mergeCell ref="B72:C72"/>
    <mergeCell ref="B73:C73"/>
    <mergeCell ref="B74:C74"/>
    <mergeCell ref="B75:C75"/>
    <mergeCell ref="B100:C100"/>
    <mergeCell ref="B94:C94"/>
    <mergeCell ref="B95:C95"/>
    <mergeCell ref="B101:C101"/>
    <mergeCell ref="B102:C102"/>
    <mergeCell ref="B77:C77"/>
    <mergeCell ref="B78:C78"/>
    <mergeCell ref="B79:C79"/>
    <mergeCell ref="B80:C80"/>
    <mergeCell ref="B81:C81"/>
    <mergeCell ref="B96:C96"/>
    <mergeCell ref="B97:C97"/>
    <mergeCell ref="B98:C98"/>
    <mergeCell ref="B88:C88"/>
    <mergeCell ref="B89:C89"/>
    <mergeCell ref="B90:C90"/>
    <mergeCell ref="B91:C91"/>
    <mergeCell ref="B92:C92"/>
    <mergeCell ref="B93:C93"/>
    <mergeCell ref="B82:C82"/>
    <mergeCell ref="B83:C83"/>
    <mergeCell ref="B84:C84"/>
    <mergeCell ref="B85:C85"/>
    <mergeCell ref="B86:C86"/>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2"/>
  <sheetViews>
    <sheetView zoomScaleNormal="100" workbookViewId="0">
      <selection activeCell="K13" sqref="K13"/>
    </sheetView>
  </sheetViews>
  <sheetFormatPr defaultRowHeight="14.4" x14ac:dyDescent="0.3"/>
  <cols>
    <col min="5" max="5" width="11" customWidth="1"/>
    <col min="6" max="6" width="14" customWidth="1"/>
    <col min="7" max="7" width="13.6640625" customWidth="1"/>
    <col min="8" max="8" width="14.109375" customWidth="1"/>
  </cols>
  <sheetData>
    <row r="1" spans="1:8" ht="21.6" thickBot="1" x14ac:dyDescent="0.45">
      <c r="A1" s="91">
        <v>155</v>
      </c>
      <c r="B1" s="92"/>
    </row>
    <row r="2" spans="1:8" ht="15.75" customHeight="1" x14ac:dyDescent="0.3">
      <c r="A2" s="93" t="s">
        <v>0</v>
      </c>
      <c r="B2" s="94"/>
      <c r="C2" s="2" t="s">
        <v>59</v>
      </c>
      <c r="D2" s="2" t="s">
        <v>60</v>
      </c>
      <c r="E2" s="3" t="s">
        <v>61</v>
      </c>
      <c r="F2" s="85" t="s">
        <v>62</v>
      </c>
      <c r="G2" s="85" t="s">
        <v>63</v>
      </c>
      <c r="H2" s="85" t="s">
        <v>64</v>
      </c>
    </row>
    <row r="3" spans="1:8" ht="15.75" customHeight="1" thickBot="1" x14ac:dyDescent="0.35">
      <c r="A3" s="95"/>
      <c r="B3" s="96"/>
      <c r="C3" s="82"/>
      <c r="D3" s="83"/>
      <c r="E3" s="84"/>
      <c r="F3" s="86"/>
      <c r="G3" s="86"/>
      <c r="H3" s="86"/>
    </row>
    <row r="4" spans="1:8" ht="15" thickBot="1" x14ac:dyDescent="0.35">
      <c r="A4" s="89" t="s">
        <v>27</v>
      </c>
      <c r="B4" s="90"/>
      <c r="C4" s="1">
        <v>3.05</v>
      </c>
      <c r="D4" s="1"/>
      <c r="E4" s="2"/>
      <c r="F4" s="1">
        <f t="shared" ref="F4:F13" si="0">C4*E4</f>
        <v>0</v>
      </c>
      <c r="G4" s="4">
        <f t="shared" ref="G4:G13" si="1">D4*E4</f>
        <v>0</v>
      </c>
      <c r="H4" s="5">
        <f t="shared" ref="H4:H13" si="2">G4-F4</f>
        <v>0</v>
      </c>
    </row>
    <row r="5" spans="1:8" ht="15" thickBot="1" x14ac:dyDescent="0.35">
      <c r="A5" s="89" t="s">
        <v>28</v>
      </c>
      <c r="B5" s="90"/>
      <c r="C5" s="1">
        <v>2.57</v>
      </c>
      <c r="D5" s="1"/>
      <c r="E5" s="2"/>
      <c r="F5" s="1">
        <f t="shared" si="0"/>
        <v>0</v>
      </c>
      <c r="G5" s="4">
        <f t="shared" si="1"/>
        <v>0</v>
      </c>
      <c r="H5" s="5">
        <f t="shared" si="2"/>
        <v>0</v>
      </c>
    </row>
    <row r="6" spans="1:8" ht="15" thickBot="1" x14ac:dyDescent="0.35">
      <c r="A6" s="89" t="s">
        <v>29</v>
      </c>
      <c r="B6" s="90"/>
      <c r="C6" s="1">
        <v>3.37</v>
      </c>
      <c r="D6" s="1"/>
      <c r="E6" s="2"/>
      <c r="F6" s="1">
        <f t="shared" si="0"/>
        <v>0</v>
      </c>
      <c r="G6" s="4">
        <f t="shared" si="1"/>
        <v>0</v>
      </c>
      <c r="H6" s="5">
        <f t="shared" si="2"/>
        <v>0</v>
      </c>
    </row>
    <row r="7" spans="1:8" ht="15" thickBot="1" x14ac:dyDescent="0.35">
      <c r="A7" s="89" t="s">
        <v>30</v>
      </c>
      <c r="B7" s="90"/>
      <c r="C7" s="1">
        <v>1.86</v>
      </c>
      <c r="D7" s="1"/>
      <c r="E7" s="2"/>
      <c r="F7" s="1">
        <f t="shared" si="0"/>
        <v>0</v>
      </c>
      <c r="G7" s="4">
        <f t="shared" si="1"/>
        <v>0</v>
      </c>
      <c r="H7" s="5">
        <f t="shared" si="2"/>
        <v>0</v>
      </c>
    </row>
    <row r="8" spans="1:8" ht="15" thickBot="1" x14ac:dyDescent="0.35">
      <c r="A8" s="89" t="s">
        <v>31</v>
      </c>
      <c r="B8" s="90"/>
      <c r="C8" s="1">
        <v>13.65</v>
      </c>
      <c r="D8" s="1"/>
      <c r="E8" s="2"/>
      <c r="F8" s="1">
        <f t="shared" si="0"/>
        <v>0</v>
      </c>
      <c r="G8" s="4">
        <f t="shared" si="1"/>
        <v>0</v>
      </c>
      <c r="H8" s="5">
        <f t="shared" si="2"/>
        <v>0</v>
      </c>
    </row>
    <row r="9" spans="1:8" ht="15" thickBot="1" x14ac:dyDescent="0.35">
      <c r="A9" s="89" t="s">
        <v>32</v>
      </c>
      <c r="B9" s="90"/>
      <c r="C9" s="1">
        <v>0.57999999999999996</v>
      </c>
      <c r="D9" s="1">
        <v>1.39</v>
      </c>
      <c r="E9" s="2">
        <v>338</v>
      </c>
      <c r="F9" s="1">
        <f t="shared" si="0"/>
        <v>196.04</v>
      </c>
      <c r="G9" s="4">
        <f t="shared" si="1"/>
        <v>469.82</v>
      </c>
      <c r="H9" s="5">
        <f t="shared" si="2"/>
        <v>273.77999999999997</v>
      </c>
    </row>
    <row r="10" spans="1:8" ht="15" thickBot="1" x14ac:dyDescent="0.35">
      <c r="A10" s="89" t="s">
        <v>33</v>
      </c>
      <c r="B10" s="90"/>
      <c r="C10" s="1">
        <v>0.6</v>
      </c>
      <c r="D10" s="1">
        <v>1.59</v>
      </c>
      <c r="E10" s="2">
        <v>20</v>
      </c>
      <c r="F10" s="1">
        <f t="shared" si="0"/>
        <v>12</v>
      </c>
      <c r="G10" s="4">
        <f t="shared" si="1"/>
        <v>31.8</v>
      </c>
      <c r="H10" s="5">
        <f t="shared" si="2"/>
        <v>19.8</v>
      </c>
    </row>
    <row r="11" spans="1:8" ht="15" thickBot="1" x14ac:dyDescent="0.35">
      <c r="A11" s="89" t="s">
        <v>69</v>
      </c>
      <c r="B11" s="90"/>
      <c r="C11" s="1">
        <v>0.6</v>
      </c>
      <c r="D11" s="1">
        <v>1.39</v>
      </c>
      <c r="E11" s="2">
        <v>335</v>
      </c>
      <c r="F11" s="1">
        <f t="shared" si="0"/>
        <v>201</v>
      </c>
      <c r="G11" s="4">
        <f t="shared" si="1"/>
        <v>465.65</v>
      </c>
      <c r="H11" s="5">
        <f t="shared" si="2"/>
        <v>264.64999999999998</v>
      </c>
    </row>
    <row r="12" spans="1:8" ht="15" thickBot="1" x14ac:dyDescent="0.35">
      <c r="A12" s="89" t="s">
        <v>34</v>
      </c>
      <c r="B12" s="90"/>
      <c r="C12" s="1">
        <v>0.98</v>
      </c>
      <c r="D12" s="1"/>
      <c r="E12" s="2"/>
      <c r="F12" s="1">
        <f t="shared" si="0"/>
        <v>0</v>
      </c>
      <c r="G12" s="4">
        <f t="shared" si="1"/>
        <v>0</v>
      </c>
      <c r="H12" s="5">
        <f t="shared" si="2"/>
        <v>0</v>
      </c>
    </row>
    <row r="13" spans="1:8" ht="15" thickBot="1" x14ac:dyDescent="0.35">
      <c r="A13" s="89" t="s">
        <v>35</v>
      </c>
      <c r="B13" s="90"/>
      <c r="C13" s="1">
        <v>1.89</v>
      </c>
      <c r="D13" s="1">
        <v>2.4900000000000002</v>
      </c>
      <c r="E13" s="2">
        <v>25</v>
      </c>
      <c r="F13" s="1">
        <f t="shared" si="0"/>
        <v>47.25</v>
      </c>
      <c r="G13" s="4">
        <f t="shared" si="1"/>
        <v>62.250000000000007</v>
      </c>
      <c r="H13" s="5">
        <f t="shared" si="2"/>
        <v>15.000000000000007</v>
      </c>
    </row>
    <row r="14" spans="1:8" ht="15" thickBot="1" x14ac:dyDescent="0.35">
      <c r="A14" s="89" t="s">
        <v>36</v>
      </c>
      <c r="B14" s="90"/>
      <c r="C14" s="1">
        <v>2.11</v>
      </c>
      <c r="D14" s="1">
        <v>2.57</v>
      </c>
      <c r="E14" s="2">
        <v>15</v>
      </c>
      <c r="F14" s="1">
        <f>C14*E14</f>
        <v>31.65</v>
      </c>
      <c r="G14" s="4">
        <f>D14*E14</f>
        <v>38.549999999999997</v>
      </c>
      <c r="H14" s="5">
        <f>G14-F14</f>
        <v>6.8999999999999986</v>
      </c>
    </row>
    <row r="15" spans="1:8" ht="15" thickBot="1" x14ac:dyDescent="0.35">
      <c r="A15" s="89" t="s">
        <v>37</v>
      </c>
      <c r="B15" s="90"/>
      <c r="C15" s="1">
        <v>2.78</v>
      </c>
      <c r="D15" s="1"/>
      <c r="E15" s="2"/>
      <c r="F15" s="1">
        <f t="shared" ref="F15:F32" si="3">C15*E15</f>
        <v>0</v>
      </c>
      <c r="G15" s="4">
        <f t="shared" ref="G15:G32" si="4">D15*E15</f>
        <v>0</v>
      </c>
      <c r="H15" s="5">
        <f t="shared" ref="H15:H32" si="5">G15-F15</f>
        <v>0</v>
      </c>
    </row>
    <row r="16" spans="1:8" ht="15" thickBot="1" x14ac:dyDescent="0.35">
      <c r="A16" s="89" t="s">
        <v>38</v>
      </c>
      <c r="B16" s="90"/>
      <c r="C16" s="1">
        <v>1.43</v>
      </c>
      <c r="D16" s="1"/>
      <c r="E16" s="2"/>
      <c r="F16" s="1">
        <f t="shared" si="3"/>
        <v>0</v>
      </c>
      <c r="G16" s="4">
        <f t="shared" si="4"/>
        <v>0</v>
      </c>
      <c r="H16" s="5">
        <f t="shared" si="5"/>
        <v>0</v>
      </c>
    </row>
    <row r="17" spans="1:8" ht="15" thickBot="1" x14ac:dyDescent="0.35">
      <c r="A17" s="89" t="s">
        <v>39</v>
      </c>
      <c r="B17" s="90"/>
      <c r="C17" s="1">
        <v>1.3</v>
      </c>
      <c r="D17" s="1"/>
      <c r="E17" s="2"/>
      <c r="F17" s="1">
        <f t="shared" si="3"/>
        <v>0</v>
      </c>
      <c r="G17" s="4">
        <f t="shared" si="4"/>
        <v>0</v>
      </c>
      <c r="H17" s="5">
        <f t="shared" si="5"/>
        <v>0</v>
      </c>
    </row>
    <row r="18" spans="1:8" x14ac:dyDescent="0.3">
      <c r="A18" s="87" t="s">
        <v>40</v>
      </c>
      <c r="B18" s="88"/>
      <c r="C18" s="1">
        <v>0.98</v>
      </c>
      <c r="D18" s="1"/>
      <c r="E18" s="2"/>
      <c r="F18" s="1">
        <f t="shared" si="3"/>
        <v>0</v>
      </c>
      <c r="G18" s="4">
        <f t="shared" si="4"/>
        <v>0</v>
      </c>
      <c r="H18" s="5">
        <f t="shared" si="5"/>
        <v>0</v>
      </c>
    </row>
    <row r="19" spans="1:8" x14ac:dyDescent="0.3">
      <c r="A19" s="97" t="s">
        <v>65</v>
      </c>
      <c r="B19" s="97"/>
      <c r="C19" s="1">
        <v>4.04</v>
      </c>
      <c r="D19" s="1">
        <v>4.75</v>
      </c>
      <c r="E19" s="1">
        <v>15</v>
      </c>
      <c r="F19" s="1">
        <f t="shared" si="3"/>
        <v>60.6</v>
      </c>
      <c r="G19" s="1">
        <f t="shared" si="4"/>
        <v>71.25</v>
      </c>
      <c r="H19" s="6">
        <f t="shared" si="5"/>
        <v>10.649999999999999</v>
      </c>
    </row>
    <row r="20" spans="1:8" x14ac:dyDescent="0.3">
      <c r="A20" s="97" t="s">
        <v>41</v>
      </c>
      <c r="B20" s="97"/>
      <c r="C20" s="1">
        <v>6.27</v>
      </c>
      <c r="D20" s="1">
        <v>11.99</v>
      </c>
      <c r="E20" s="1">
        <v>4</v>
      </c>
      <c r="F20" s="1">
        <f t="shared" si="3"/>
        <v>25.08</v>
      </c>
      <c r="G20" s="1">
        <f t="shared" si="4"/>
        <v>47.96</v>
      </c>
      <c r="H20" s="6">
        <f t="shared" si="5"/>
        <v>22.880000000000003</v>
      </c>
    </row>
    <row r="21" spans="1:8" x14ac:dyDescent="0.3">
      <c r="A21" s="97" t="s">
        <v>66</v>
      </c>
      <c r="B21" s="97"/>
      <c r="C21" s="1">
        <v>1.01</v>
      </c>
      <c r="D21" s="1">
        <v>1.35</v>
      </c>
      <c r="E21" s="1">
        <v>10</v>
      </c>
      <c r="F21" s="1">
        <f t="shared" si="3"/>
        <v>10.1</v>
      </c>
      <c r="G21" s="1">
        <f t="shared" si="4"/>
        <v>13.5</v>
      </c>
      <c r="H21" s="6">
        <f t="shared" si="5"/>
        <v>3.4000000000000004</v>
      </c>
    </row>
    <row r="22" spans="1:8" x14ac:dyDescent="0.3">
      <c r="A22" s="97" t="s">
        <v>44</v>
      </c>
      <c r="B22" s="97"/>
      <c r="C22" s="1">
        <v>2.0099999999999998</v>
      </c>
      <c r="D22" s="1">
        <v>2.99</v>
      </c>
      <c r="E22" s="1">
        <v>47</v>
      </c>
      <c r="F22" s="1">
        <f t="shared" si="3"/>
        <v>94.469999999999985</v>
      </c>
      <c r="G22" s="1">
        <f t="shared" si="4"/>
        <v>140.53</v>
      </c>
      <c r="H22" s="6">
        <f t="shared" si="5"/>
        <v>46.060000000000016</v>
      </c>
    </row>
    <row r="23" spans="1:8" x14ac:dyDescent="0.3">
      <c r="A23" s="97" t="s">
        <v>67</v>
      </c>
      <c r="B23" s="97"/>
      <c r="C23" s="1">
        <v>2.0099999999999998</v>
      </c>
      <c r="D23" s="1">
        <v>3.59</v>
      </c>
      <c r="E23" s="1">
        <v>20</v>
      </c>
      <c r="F23" s="1">
        <f t="shared" si="3"/>
        <v>40.199999999999996</v>
      </c>
      <c r="G23" s="1">
        <f t="shared" si="4"/>
        <v>71.8</v>
      </c>
      <c r="H23" s="6">
        <f t="shared" si="5"/>
        <v>31.6</v>
      </c>
    </row>
    <row r="24" spans="1:8" x14ac:dyDescent="0.3">
      <c r="A24" s="98" t="s">
        <v>45</v>
      </c>
      <c r="B24" s="98"/>
      <c r="C24" s="1">
        <v>5.24</v>
      </c>
      <c r="D24" s="1">
        <v>9.39</v>
      </c>
      <c r="E24" s="1">
        <v>10</v>
      </c>
      <c r="F24" s="1">
        <f t="shared" si="3"/>
        <v>52.400000000000006</v>
      </c>
      <c r="G24" s="1">
        <f t="shared" si="4"/>
        <v>93.9</v>
      </c>
      <c r="H24" s="6">
        <f t="shared" si="5"/>
        <v>41.5</v>
      </c>
    </row>
    <row r="25" spans="1:8" x14ac:dyDescent="0.3">
      <c r="A25" s="98" t="s">
        <v>68</v>
      </c>
      <c r="B25" s="98"/>
      <c r="C25" s="1">
        <v>0.96</v>
      </c>
      <c r="D25" s="1">
        <v>0.99</v>
      </c>
      <c r="E25" s="1">
        <v>50</v>
      </c>
      <c r="F25" s="1">
        <f t="shared" si="3"/>
        <v>48</v>
      </c>
      <c r="G25" s="1">
        <f t="shared" si="4"/>
        <v>49.5</v>
      </c>
      <c r="H25" s="1">
        <f t="shared" si="5"/>
        <v>1.5</v>
      </c>
    </row>
    <row r="26" spans="1:8" x14ac:dyDescent="0.3">
      <c r="A26" s="98"/>
      <c r="B26" s="98"/>
      <c r="C26" s="1"/>
      <c r="D26" s="1"/>
      <c r="E26" s="1"/>
      <c r="F26" s="1">
        <f t="shared" si="3"/>
        <v>0</v>
      </c>
      <c r="G26" s="1">
        <f t="shared" si="4"/>
        <v>0</v>
      </c>
      <c r="H26" s="1">
        <f t="shared" si="5"/>
        <v>0</v>
      </c>
    </row>
    <row r="27" spans="1:8" x14ac:dyDescent="0.3">
      <c r="A27" s="98"/>
      <c r="B27" s="98"/>
      <c r="C27" s="1"/>
      <c r="D27" s="1"/>
      <c r="E27" s="1"/>
      <c r="F27" s="1">
        <f t="shared" si="3"/>
        <v>0</v>
      </c>
      <c r="G27" s="1">
        <f t="shared" si="4"/>
        <v>0</v>
      </c>
      <c r="H27" s="1">
        <f t="shared" si="5"/>
        <v>0</v>
      </c>
    </row>
    <row r="28" spans="1:8" x14ac:dyDescent="0.3">
      <c r="A28" s="98"/>
      <c r="B28" s="98"/>
      <c r="C28" s="1"/>
      <c r="D28" s="1"/>
      <c r="E28" s="1"/>
      <c r="F28" s="1">
        <f t="shared" si="3"/>
        <v>0</v>
      </c>
      <c r="G28" s="1">
        <f t="shared" si="4"/>
        <v>0</v>
      </c>
      <c r="H28" s="1">
        <f t="shared" si="5"/>
        <v>0</v>
      </c>
    </row>
    <row r="29" spans="1:8" x14ac:dyDescent="0.3">
      <c r="A29" s="98"/>
      <c r="B29" s="98"/>
      <c r="C29" s="1"/>
      <c r="D29" s="1"/>
      <c r="E29" s="1"/>
      <c r="F29" s="1">
        <f t="shared" si="3"/>
        <v>0</v>
      </c>
      <c r="G29" s="1">
        <f t="shared" si="4"/>
        <v>0</v>
      </c>
      <c r="H29" s="1">
        <f t="shared" si="5"/>
        <v>0</v>
      </c>
    </row>
    <row r="30" spans="1:8" x14ac:dyDescent="0.3">
      <c r="A30" s="98"/>
      <c r="B30" s="98"/>
      <c r="C30" s="1"/>
      <c r="D30" s="1"/>
      <c r="E30" s="1"/>
      <c r="F30" s="1">
        <f t="shared" si="3"/>
        <v>0</v>
      </c>
      <c r="G30" s="1">
        <f t="shared" si="4"/>
        <v>0</v>
      </c>
      <c r="H30" s="1">
        <f t="shared" si="5"/>
        <v>0</v>
      </c>
    </row>
    <row r="31" spans="1:8" x14ac:dyDescent="0.3">
      <c r="A31" s="98"/>
      <c r="B31" s="98"/>
      <c r="C31" s="1"/>
      <c r="D31" s="1"/>
      <c r="E31" s="1"/>
      <c r="F31" s="1">
        <f t="shared" si="3"/>
        <v>0</v>
      </c>
      <c r="G31" s="1">
        <f t="shared" si="4"/>
        <v>0</v>
      </c>
      <c r="H31" s="1">
        <f t="shared" si="5"/>
        <v>0</v>
      </c>
    </row>
    <row r="32" spans="1:8" x14ac:dyDescent="0.3">
      <c r="A32" s="98"/>
      <c r="B32" s="98"/>
      <c r="C32" s="1"/>
      <c r="D32" s="1"/>
      <c r="E32" s="1"/>
      <c r="F32" s="1">
        <f t="shared" si="3"/>
        <v>0</v>
      </c>
      <c r="G32" s="1">
        <f t="shared" si="4"/>
        <v>0</v>
      </c>
      <c r="H32" s="1">
        <f t="shared" si="5"/>
        <v>0</v>
      </c>
    </row>
    <row r="42" spans="8:8" x14ac:dyDescent="0.3">
      <c r="H42" s="7">
        <f>SUM(H4:H41)</f>
        <v>737.72</v>
      </c>
    </row>
  </sheetData>
  <mergeCells count="35">
    <mergeCell ref="A24:B24"/>
    <mergeCell ref="A30:B30"/>
    <mergeCell ref="A31:B31"/>
    <mergeCell ref="A32:B32"/>
    <mergeCell ref="A25:B25"/>
    <mergeCell ref="A26:B26"/>
    <mergeCell ref="A27:B27"/>
    <mergeCell ref="A28:B28"/>
    <mergeCell ref="A29:B29"/>
    <mergeCell ref="A19:B19"/>
    <mergeCell ref="A20:B20"/>
    <mergeCell ref="A21:B21"/>
    <mergeCell ref="A22:B22"/>
    <mergeCell ref="A23:B23"/>
    <mergeCell ref="A7:B7"/>
    <mergeCell ref="A4:B4"/>
    <mergeCell ref="A5:B5"/>
    <mergeCell ref="A1:B1"/>
    <mergeCell ref="A2:B3"/>
    <mergeCell ref="C3:E3"/>
    <mergeCell ref="H2:H3"/>
    <mergeCell ref="A18:B18"/>
    <mergeCell ref="F2:F3"/>
    <mergeCell ref="G2:G3"/>
    <mergeCell ref="A16:B16"/>
    <mergeCell ref="A17:B17"/>
    <mergeCell ref="A14:B14"/>
    <mergeCell ref="A15:B15"/>
    <mergeCell ref="A12:B12"/>
    <mergeCell ref="A13:B13"/>
    <mergeCell ref="A10:B10"/>
    <mergeCell ref="A11:B11"/>
    <mergeCell ref="A8:B8"/>
    <mergeCell ref="A9:B9"/>
    <mergeCell ref="A6:B6"/>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CZĘŚĆ NR 1</vt:lpstr>
      <vt:lpstr>CZĘŚĆ NR 2</vt:lpstr>
      <vt:lpstr>CZĘŚĆ NR 3</vt:lpstr>
      <vt:lpstr>CZĘŚĆ NR 4</vt:lpstr>
      <vt:lpstr>Arkusz11</vt:lpstr>
      <vt:lpstr>Arkusz12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Stypendia1</dc:creator>
  <cp:lastModifiedBy>szkolenie</cp:lastModifiedBy>
  <cp:lastPrinted>2021-10-27T07:52:02Z</cp:lastPrinted>
  <dcterms:created xsi:type="dcterms:W3CDTF">2015-12-01T07:54:55Z</dcterms:created>
  <dcterms:modified xsi:type="dcterms:W3CDTF">2021-12-14T09:05:36Z</dcterms:modified>
</cp:coreProperties>
</file>