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Monika\Przetargi 2022\251_22-39rj_22_szwy chirurgiczne\"/>
    </mc:Choice>
  </mc:AlternateContent>
  <xr:revisionPtr revIDLastSave="0" documentId="13_ncr:1_{E14DB08D-B097-471F-B119-1E7085FDA1D9}" xr6:coauthVersionLast="45" xr6:coauthVersionMax="47" xr10:uidLastSave="{00000000-0000-0000-0000-000000000000}"/>
  <bookViews>
    <workbookView xWindow="-120" yWindow="-120" windowWidth="25440" windowHeight="15390" xr2:uid="{9BDFD099-0F02-4783-8424-F399BB686595}"/>
  </bookViews>
  <sheets>
    <sheet name="do wyceny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9" i="3" l="1"/>
  <c r="E56" i="3"/>
  <c r="E15" i="3"/>
</calcChain>
</file>

<file path=xl/sharedStrings.xml><?xml version="1.0" encoding="utf-8"?>
<sst xmlns="http://schemas.openxmlformats.org/spreadsheetml/2006/main" count="336" uniqueCount="102">
  <si>
    <t>L.p.</t>
  </si>
  <si>
    <t>Opis igły</t>
  </si>
  <si>
    <t>Opis nitki     rozmiar i długość</t>
  </si>
  <si>
    <t>J.M.</t>
  </si>
  <si>
    <t>Ilość sztuk</t>
  </si>
  <si>
    <t xml:space="preserve">Kod                         </t>
  </si>
  <si>
    <t>Nazwa oferowanych szwów</t>
  </si>
  <si>
    <t>Cena netto</t>
  </si>
  <si>
    <t>Wartość netto</t>
  </si>
  <si>
    <t>VAT %</t>
  </si>
  <si>
    <t>Wartość brutto</t>
  </si>
  <si>
    <t>Ilość próbek</t>
  </si>
  <si>
    <t>sasz.</t>
  </si>
  <si>
    <t>1 sasz</t>
  </si>
  <si>
    <t>1, 75cm</t>
  </si>
  <si>
    <t>bez igły</t>
  </si>
  <si>
    <t>1, 150cm</t>
  </si>
  <si>
    <t>0, 75cm</t>
  </si>
  <si>
    <t>0, 150cm</t>
  </si>
  <si>
    <t>2/0, 75cm</t>
  </si>
  <si>
    <t>2/0, 150cm</t>
  </si>
  <si>
    <t>3/0, 75cm</t>
  </si>
  <si>
    <t>3/0, 150cm</t>
  </si>
  <si>
    <t>4/0, 75cm</t>
  </si>
  <si>
    <t>RAZEM</t>
  </si>
  <si>
    <t>2, 90cm</t>
  </si>
  <si>
    <t>2, 150cm</t>
  </si>
  <si>
    <t>30mm 1/2 koła okrągła</t>
  </si>
  <si>
    <t>26mm 1/2 koła okrągła</t>
  </si>
  <si>
    <t>27mm 5/8 koła okrągła</t>
  </si>
  <si>
    <t>22mm 1/2 koła okrągła</t>
  </si>
  <si>
    <t>17mm 1/2 koła okrągła</t>
  </si>
  <si>
    <t>3/0, 15cm z pętlą, wchłanialna w 180 dni,</t>
  </si>
  <si>
    <t>17mm 3/8 koła okrągła</t>
  </si>
  <si>
    <t>3/0, 15cm z pętlą, wchłanialna w 90 dni,</t>
  </si>
  <si>
    <t>4/0, 30cm z pętlą, wchłanialna w 90 dni,</t>
  </si>
  <si>
    <t>Opis</t>
  </si>
  <si>
    <t>140% dla USP i EP</t>
  </si>
  <si>
    <t>48 mm stożkowa wzmocniona typu GS 1/2 koła, 2, 90 cm</t>
  </si>
  <si>
    <t>48 mm stożkowa wzmocniona typu GS 1/2 koła, 1, 90 cm</t>
  </si>
  <si>
    <t>35-37 mm stożkowa wzmocniona typu GS 1/2 koła, 1, 90 cm</t>
  </si>
  <si>
    <t>35-37 mm stożkowa wzmocniona typu GS 1/2 koła, 0, 90 cm</t>
  </si>
  <si>
    <t>26-27 mm stożkowa wzmocniona typu GS 1/2 koła, 2/0, 70-75 cm</t>
  </si>
  <si>
    <t>40 mm stożkowa wzmocniona typu GS 1/2 koła, 2/0, 90 cm</t>
  </si>
  <si>
    <t>35-37 mm stożkowa wzmocniona typu GS 1/2 koła, 3/0, 70-75 cm</t>
  </si>
  <si>
    <t>37 mm stożkowa wzmocniona typu GS 1/2 koła, 2/0, 70-75 cm</t>
  </si>
  <si>
    <t>26 mm stożkowa typu V 1/2 koła, 3/0, 90 cm</t>
  </si>
  <si>
    <t>24 mm odwrotnie tnąca 3/8 koła, 4/0, 70-75 cm bezbarwna</t>
  </si>
  <si>
    <t>24 mm odwrotnie tnąca 3/8 koła, 3/0, 70-75 cm bezbarwna</t>
  </si>
  <si>
    <t>35-37 mm odwrotnie tnąca 3/8 koła, 2/0, 90 cm</t>
  </si>
  <si>
    <t>24 -26mm odwrotnie tnąca 3/8 koła, 3/0, 60-75 cm</t>
  </si>
  <si>
    <t>2 x 26 mm, okrągła, 1/2 koła, 4/0, 90 cm, pledget 3x7x1.5mm</t>
  </si>
  <si>
    <t xml:space="preserve">2 x 26 mm, okrągła, 1/2 koła, 4/0, 90 cm </t>
  </si>
  <si>
    <t xml:space="preserve">2 x 20 mm, okrągła, 1/2 koła, 4/0, 90 cm </t>
  </si>
  <si>
    <t>2 x 13mm, okragła, 3/8 koła, 6/0,  75 cm</t>
  </si>
  <si>
    <t>2 x 9mm, okragła, 3/8 koła, 7/0,  75 cm</t>
  </si>
  <si>
    <t>2 x 8 mm okrągła mikrochirurgiczna 3/8 koła, krzywizna 140°, długość zwoju 6.13 mm, promień 3.19 mm, 8/0, 60 cm</t>
  </si>
  <si>
    <t>2 x 8 mm okrągła mikrochirurgiczna 3/8 koła, krzywizna 135°, długość zwoju 6.28 mm, promień 3.48 mm, 8/0, 60 cm</t>
  </si>
  <si>
    <t>2 x 25 mm, okrągła, 1/2 koła, 2/0, 1 x 75 cm dwukolorowe</t>
  </si>
  <si>
    <t>2 x 25 mm, okrągła, 1/2 koła, 2/0, 1 x 75 cm dwukolorowe, podkładka 3x7x1.5mm twarda</t>
  </si>
  <si>
    <t>2 x 20 mm, okrągła, 1/2 koła, 2/0, 1x75 cm dwukolorowe, podkładki 3x7x1.5mm twarde</t>
  </si>
  <si>
    <t>2 x 20 mm, okrągła, 1/2 koła, 2/0, 10 x 75 cm dwukolorowe</t>
  </si>
  <si>
    <t>2 x 20 mm, okrągła, 1/2 koła, 2/0, 10 x 75 cm dwukolorowe, podkładki 3x7x1.5mm twarde</t>
  </si>
  <si>
    <t>2 x 25 mm, okrągła, 1/2 koła, 2/0, 10 x 75 cm dwukolorowe, podkładki 3x7x1.5mm twarde</t>
  </si>
  <si>
    <t>2 x 25 mm, okrągła, 1/2 koła, 2/0, 10 x 75 cm dwukolorowe</t>
  </si>
  <si>
    <t>bez igły, 2/0, 12 x 45 cm</t>
  </si>
  <si>
    <t>bez igły, 3/0, 12 x 45 cm</t>
  </si>
  <si>
    <t>55 mm, odwrotnie tnąca obracana, 1/2 koła, 5, 75 cm</t>
  </si>
  <si>
    <t>55 mm, odwrotnie tnąca obracana, 1/2 koła, 5, 2 x 75 cm</t>
  </si>
  <si>
    <t>60 mm, odwrotnie tnąca, prosta, 2/0, 75 cm</t>
  </si>
  <si>
    <t>Endoloop laparoskopowy - pętla do zaopatrzenia kikuta wyrostka robaczkowego podczas laparoskopowej appendektomii.</t>
  </si>
  <si>
    <t>szt.</t>
  </si>
  <si>
    <t>Nazwa handlowa</t>
  </si>
  <si>
    <t>CPV</t>
  </si>
  <si>
    <t>w 56-70 dni,  podtrzymanie tkankowe min. 21 dni, wytrzymałość w węźle min. 80% po 14 dniach i min. 30% po 21 dniach, wytrzymałosc na rozciaganie</t>
  </si>
  <si>
    <t xml:space="preserve">2 x 17 mm, okrągła, 1/2 koła, 5/0, 90 cm </t>
  </si>
  <si>
    <t>2 x 7 mm okrągła, 1/2 koła, 2/0, 120 cm</t>
  </si>
  <si>
    <t xml:space="preserve">40-48 mm, okrągła, 1/2 koła, 2/0, 75 cm </t>
  </si>
  <si>
    <t xml:space="preserve">40-48 mm, okrągła, 1/2 koła 3/0, 75 cm </t>
  </si>
  <si>
    <t>2 x 37 mm, okrągła, 1/2 koła, 3/0, 90 cm</t>
  </si>
  <si>
    <t>37 mm stożkowa pogrubiona typu GS 1/2 koła, odczepialna, 0,5x45 cm</t>
  </si>
  <si>
    <t>2 x 16 mm, okrągła, 1/2 koła, 4/0, 1 x 90 cm</t>
  </si>
  <si>
    <t>Załącznik nr 2 do SWZ -  FORMULARZ ASORTYMENTOWO-CENOWY</t>
  </si>
  <si>
    <r>
      <rPr>
        <b/>
        <sz val="9"/>
        <color theme="1"/>
        <rFont val="Calibri"/>
        <family val="2"/>
        <charset val="238"/>
        <scheme val="minor"/>
      </rPr>
      <t>Sposób obliczenia ceny:</t>
    </r>
    <r>
      <rPr>
        <sz val="9"/>
        <color theme="1"/>
        <rFont val="Calibri"/>
        <family val="2"/>
        <charset val="238"/>
        <scheme val="minor"/>
      </rPr>
      <t xml:space="preserve">
Kol. „Wartość netto” = Kol. „Ilość” x Kol. „Cena netto”
Kol. „Wartość brutto” = Kol. „Wartość netto” powiększona o podatek VAT
Wiersz „RAZEM” – suma poszczególnych wierszy z kol. „Wartość netto” i „Wartość brutto”</t>
    </r>
  </si>
  <si>
    <t>Ceny winny być podane w walucie polskiej, zaokrąglone w razie potrzeby do dwóch miejsc po przecinku zgodnie z ogólnymi zasadami matematyki tj.: 
- jeżeli kolejna cyfra przed cyfrą zaokrąglaną jest większa lub równa od 5 to cyfrę zaokrąglaną zaokrągla się w górę, 
- jeżeli kolejna cyfra przed cyfrą zaokrąglaną jest mniejsza niż 5, ostatniej cyfry zaokrąglanej nie zmienia się, a pozostałe cyfry odcina.</t>
  </si>
  <si>
    <t>W celu umożliwienia weryfikacji przez Zamawiającego prawidłowości przeprowadzonych przeliczeń rachunkowych przez Wykonawcę, Zamawiający wymaga, aby w przypadku, jeśli oferowany asortyment składa się z elementów opodatkowanych różnymi stawkami podatku VAT, Wykonawca wyszczególnił w formularzu asortymentowo-cenowym poszczególne elementy lub akcesoria o różnych stawkach podatku VAT, dodając odpowiednią ilość wierszy, a następnie sumując podane wartości w wierszu „RAZEM”.</t>
  </si>
  <si>
    <t>Zadanie 2. Nici syntetyczne polyester i glycomer 631, plecionka wchłanialna</t>
  </si>
  <si>
    <t xml:space="preserve">Zadanie 3. Nici chirurgiczne wchłanialne syntetyczne, plecione, wykonane z kopolimeru kwasu glikolowego i mlekowego, powlekane, ulegające hydrolizie </t>
  </si>
  <si>
    <t>Zadanie 4. Nici chirurgiczne niewchłanialne , syntetyczne, monofilamentowe, poliamid.</t>
  </si>
  <si>
    <t>Zadanie 5. Szew monofilamentowy niewchłanialny wykonany z polipropylenu z dodatkiem glikolu polietylenowego, o stałej średnicy nici z kontrolowanym rozciąganiem i plastycznym odkształceniem węzła z igłą o zwiększonej stabilności w imadle, odporną na stępianie i odkształcanie podczas wkłucia</t>
  </si>
  <si>
    <t>Zadanie 6. Nici chirurgiczne niewchłanialne, syntetyczne, plecione, poliestrowe, powlekane silikonem (każde włókno oddzielnie)</t>
  </si>
  <si>
    <t>Zadanie 7. Nici chirurgiczne niewchłanialne, syntetyczne, plecione, poliamid.</t>
  </si>
  <si>
    <t>Zadanie 8. Monofilamentowy szew stalowy</t>
  </si>
  <si>
    <t>Zadanie 9. Szew pleciony niewchłanialny wykonany z jedwabiu, powlekany.</t>
  </si>
  <si>
    <t>Zadanie 10. Pętla laparoskopowa</t>
  </si>
  <si>
    <t>zad. 10 - 33168000-5 - Przyrządy do endoskopii, endochirurgii</t>
  </si>
  <si>
    <t>Zadanie 1. Szew wchłanialny w ciągu 56-70 dni , syntetyczny Lactomer 9 : 1, pleciony powlekany kopolimerem poli(glikolido-co-laktydu) i stearynianem wapnia o podtrzymywaniu tkankowym 65%-80% po 14 dniach  30%-40% po 21 dniach</t>
  </si>
  <si>
    <t>40 mm, 1/2 koła okrągła / lub 37 mm, okrągło tnąca</t>
  </si>
  <si>
    <t xml:space="preserve">36 mm / lub 37 mm 1/2 koła okrągła </t>
  </si>
  <si>
    <t>Zadanie 11. Szew wchłanialny w ciągu 56-70 dni , syntetyczny Lactomer 9 : 1, pleciony powlekany  stearynianem wapnia o podtrzymywaniu tkankowym 80% po 14 dniach  30% po 21 dniach</t>
  </si>
  <si>
    <t>32 mm, okrągła w kształcie litery J, 1, 75cm</t>
  </si>
  <si>
    <t>zad. 1-9, 11 - 33141121-4 - Szwy chirurgiczne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</si>
</sst>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_-* #,##0.00\ [$€]_-;\-* #,##0.00\ [$€]_-;_-* &quot;-&quot;??\ [$€]_-;_-@_-"/>
  </numFmts>
  <fonts count="3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49">
    <xf numFmtId="0" fontId="0" fillId="0" borderId="0"/>
    <xf numFmtId="0" fontId="5" fillId="0" borderId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8" borderId="27" applyNumberFormat="0" applyAlignment="0" applyProtection="0"/>
    <xf numFmtId="0" fontId="17" fillId="9" borderId="28" applyNumberFormat="0" applyAlignment="0" applyProtection="0"/>
    <xf numFmtId="0" fontId="18" fillId="9" borderId="27" applyNumberFormat="0" applyAlignment="0" applyProtection="0"/>
    <xf numFmtId="0" fontId="19" fillId="0" borderId="29" applyNumberFormat="0" applyFill="0" applyAlignment="0" applyProtection="0"/>
    <xf numFmtId="0" fontId="20" fillId="10" borderId="30" applyNumberFormat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3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3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3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3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3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3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4" fillId="0" borderId="0"/>
    <xf numFmtId="165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9" fontId="25" fillId="0" borderId="0" applyFont="0" applyFill="0" applyBorder="0" applyAlignment="0" applyProtection="0"/>
    <xf numFmtId="0" fontId="27" fillId="0" borderId="0"/>
    <xf numFmtId="0" fontId="10" fillId="0" borderId="0"/>
    <xf numFmtId="0" fontId="10" fillId="0" borderId="0"/>
    <xf numFmtId="0" fontId="10" fillId="0" borderId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0" fillId="11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1" borderId="31" applyNumberFormat="0" applyFont="0" applyAlignment="0" applyProtection="0"/>
    <xf numFmtId="0" fontId="4" fillId="0" borderId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0" borderId="0"/>
    <xf numFmtId="0" fontId="10" fillId="11" borderId="31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1" borderId="31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11" borderId="31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4" fillId="0" borderId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0" borderId="0"/>
    <xf numFmtId="0" fontId="10" fillId="11" borderId="31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4" fillId="0" borderId="0"/>
    <xf numFmtId="0" fontId="4" fillId="0" borderId="0"/>
    <xf numFmtId="0" fontId="10" fillId="11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1" borderId="31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0" borderId="0"/>
    <xf numFmtId="0" fontId="10" fillId="11" borderId="31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1" borderId="31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11" borderId="31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0" borderId="0"/>
    <xf numFmtId="0" fontId="10" fillId="11" borderId="31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</cellStyleXfs>
  <cellXfs count="174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center" shrinkToFit="1"/>
    </xf>
    <xf numFmtId="0" fontId="2" fillId="3" borderId="3" xfId="0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2" fillId="2" borderId="4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6" fillId="0" borderId="0" xfId="0" applyFont="1"/>
    <xf numFmtId="164" fontId="2" fillId="2" borderId="16" xfId="0" applyNumberFormat="1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4" borderId="7" xfId="0" applyFont="1" applyFill="1" applyBorder="1" applyAlignment="1">
      <alignment horizontal="left" vertical="center"/>
    </xf>
    <xf numFmtId="9" fontId="7" fillId="4" borderId="7" xfId="0" applyNumberFormat="1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left" vertical="center"/>
    </xf>
    <xf numFmtId="9" fontId="7" fillId="4" borderId="7" xfId="0" applyNumberFormat="1" applyFont="1" applyFill="1" applyBorder="1" applyAlignment="1">
      <alignment horizontal="left" vertical="center"/>
    </xf>
    <xf numFmtId="2" fontId="7" fillId="4" borderId="15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left" vertical="center"/>
    </xf>
    <xf numFmtId="1" fontId="2" fillId="2" borderId="0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164" fontId="2" fillId="2" borderId="33" xfId="0" applyNumberFormat="1" applyFont="1" applyFill="1" applyBorder="1" applyAlignment="1">
      <alignment horizontal="left" vertical="center"/>
    </xf>
    <xf numFmtId="1" fontId="2" fillId="2" borderId="33" xfId="0" applyNumberFormat="1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" fillId="0" borderId="0" xfId="0" applyFont="1"/>
    <xf numFmtId="0" fontId="31" fillId="0" borderId="0" xfId="0" applyFont="1"/>
    <xf numFmtId="0" fontId="7" fillId="4" borderId="18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7" fillId="4" borderId="18" xfId="0" applyNumberFormat="1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4" borderId="17" xfId="0" applyFont="1" applyFill="1" applyBorder="1" applyAlignment="1">
      <alignment horizontal="left" vertical="center"/>
    </xf>
    <xf numFmtId="2" fontId="7" fillId="4" borderId="17" xfId="0" applyNumberFormat="1" applyFont="1" applyFill="1" applyBorder="1" applyAlignment="1">
      <alignment horizontal="center" vertical="center"/>
    </xf>
    <xf numFmtId="9" fontId="7" fillId="4" borderId="17" xfId="0" applyNumberFormat="1" applyFont="1" applyFill="1" applyBorder="1" applyAlignment="1">
      <alignment horizontal="left" vertical="center"/>
    </xf>
    <xf numFmtId="2" fontId="7" fillId="4" borderId="17" xfId="0" applyNumberFormat="1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9" fontId="7" fillId="4" borderId="17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3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left" vertical="center"/>
    </xf>
    <xf numFmtId="2" fontId="7" fillId="4" borderId="45" xfId="0" applyNumberFormat="1" applyFont="1" applyFill="1" applyBorder="1" applyAlignment="1">
      <alignment horizontal="center" vertical="center"/>
    </xf>
    <xf numFmtId="9" fontId="7" fillId="4" borderId="45" xfId="0" applyNumberFormat="1" applyFont="1" applyFill="1" applyBorder="1" applyAlignment="1">
      <alignment horizontal="left" vertical="center"/>
    </xf>
    <xf numFmtId="2" fontId="7" fillId="4" borderId="35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 wrapText="1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1" fontId="2" fillId="2" borderId="49" xfId="0" applyNumberFormat="1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horizontal="left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 wrapText="1"/>
    </xf>
    <xf numFmtId="164" fontId="2" fillId="3" borderId="51" xfId="0" applyNumberFormat="1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left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34" fillId="0" borderId="0" xfId="0" applyFont="1"/>
    <xf numFmtId="0" fontId="4" fillId="0" borderId="0" xfId="0" applyFont="1"/>
    <xf numFmtId="3" fontId="33" fillId="0" borderId="0" xfId="0" applyNumberFormat="1" applyFont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17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51" xfId="0" applyNumberFormat="1" applyFont="1" applyFill="1" applyBorder="1" applyAlignment="1">
      <alignment horizontal="center" vertical="center" wrapText="1"/>
    </xf>
    <xf numFmtId="3" fontId="2" fillId="2" borderId="33" xfId="0" applyNumberFormat="1" applyFont="1" applyFill="1" applyBorder="1" applyAlignment="1">
      <alignment horizontal="center" vertical="center"/>
    </xf>
    <xf numFmtId="3" fontId="7" fillId="4" borderId="0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7" fillId="4" borderId="45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4" borderId="0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/>
    </xf>
    <xf numFmtId="0" fontId="2" fillId="3" borderId="41" xfId="0" applyFont="1" applyFill="1" applyBorder="1" applyAlignment="1">
      <alignment horizontal="left" vertical="center"/>
    </xf>
    <xf numFmtId="0" fontId="7" fillId="4" borderId="43" xfId="0" applyFont="1" applyFill="1" applyBorder="1" applyAlignment="1">
      <alignment horizontal="left" vertical="center" wrapText="1"/>
    </xf>
    <xf numFmtId="0" fontId="7" fillId="4" borderId="44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4" borderId="36" xfId="0" applyFont="1" applyFill="1" applyBorder="1" applyAlignment="1">
      <alignment horizontal="left" vertical="center" wrapText="1"/>
    </xf>
    <xf numFmtId="0" fontId="7" fillId="4" borderId="37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36" xfId="0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left" vertical="center"/>
    </xf>
    <xf numFmtId="0" fontId="3" fillId="4" borderId="54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39" xfId="0" applyFont="1" applyFill="1" applyBorder="1" applyAlignment="1">
      <alignment horizontal="right" vertical="center"/>
    </xf>
    <xf numFmtId="0" fontId="2" fillId="2" borderId="40" xfId="0" applyFont="1" applyFill="1" applyBorder="1" applyAlignment="1">
      <alignment horizontal="right" vertical="center"/>
    </xf>
    <xf numFmtId="0" fontId="2" fillId="2" borderId="41" xfId="0" applyFont="1" applyFill="1" applyBorder="1" applyAlignment="1">
      <alignment horizontal="right" vertical="center"/>
    </xf>
  </cellXfs>
  <cellStyles count="249">
    <cellStyle name="20% - Accent1 2" xfId="92" xr:uid="{E5134C19-3CA2-44B0-AA03-FCD08120189F}"/>
    <cellStyle name="20% - Accent1 2 2" xfId="137" xr:uid="{A05FE045-7B5F-4994-9DF7-25924BBDF3A9}"/>
    <cellStyle name="20% - Accent1 2 3" xfId="193" xr:uid="{9047F5B2-28AD-46EB-9B29-171751DD7041}"/>
    <cellStyle name="20% - Accent1 2 4" xfId="237" xr:uid="{2F2E38C9-F4A8-4106-AA52-5EEC50A705F3}"/>
    <cellStyle name="20% - Accent1 3" xfId="78" xr:uid="{7DB13DE2-88D2-469F-B36B-76FC6D1319EE}"/>
    <cellStyle name="20% - Accent1 3 2" xfId="122" xr:uid="{ADE72C78-6D22-4CBD-9065-692BE03181C9}"/>
    <cellStyle name="20% - Accent1 3 3" xfId="179" xr:uid="{4E643032-1849-4285-B25B-21A30C34A1D7}"/>
    <cellStyle name="20% - Accent1 3 4" xfId="223" xr:uid="{9610CADD-930D-48F1-AA10-566F6B442F1E}"/>
    <cellStyle name="20% - Accent1 4" xfId="109" xr:uid="{2BC72E45-4A0B-4F9C-A52A-23E2F4FB61FB}"/>
    <cellStyle name="20% - Accent1 5" xfId="153" xr:uid="{8572DD26-8C12-40BB-A14A-5D13CE5C8765}"/>
    <cellStyle name="20% - Accent1 6" xfId="210" xr:uid="{C705ADC0-C1E6-475F-978E-82A43B6C3FFA}"/>
    <cellStyle name="20% - Accent2 2" xfId="94" xr:uid="{562C4F1D-E41F-4FD5-83D4-F7BC37F6D7B3}"/>
    <cellStyle name="20% - Accent2 2 2" xfId="139" xr:uid="{B8512282-596B-4A74-8918-7A7123D5C95E}"/>
    <cellStyle name="20% - Accent2 2 3" xfId="195" xr:uid="{1C8A3358-C4CE-4DCC-A60F-8EC98FB54BAA}"/>
    <cellStyle name="20% - Accent2 2 4" xfId="239" xr:uid="{C2A697B2-0BB4-4A25-AC1A-E6293E4A8A1E}"/>
    <cellStyle name="20% - Accent2 3" xfId="80" xr:uid="{89C0B8DE-F9CA-4AE4-B5B6-5C12A0528AE1}"/>
    <cellStyle name="20% - Accent2 3 2" xfId="124" xr:uid="{13129DE9-3A55-4624-9F67-5C2AE4BA6FC1}"/>
    <cellStyle name="20% - Accent2 3 3" xfId="181" xr:uid="{BA543F50-DC49-413E-BAEF-0707CF8EF940}"/>
    <cellStyle name="20% - Accent2 3 4" xfId="225" xr:uid="{164227ED-C13E-47E7-9384-D1AF8FFFE30A}"/>
    <cellStyle name="20% - Accent2 4" xfId="111" xr:uid="{BDE333C3-0FAA-40ED-9A50-9C4EECDB46ED}"/>
    <cellStyle name="20% - Accent2 5" xfId="155" xr:uid="{D70274B9-70E3-4AF5-BD22-6A61CE9CE8EC}"/>
    <cellStyle name="20% - Accent2 6" xfId="212" xr:uid="{2F9512C5-DE11-41F0-87C6-65312A6E8A89}"/>
    <cellStyle name="20% - Accent3 2" xfId="96" xr:uid="{5AA0644D-D5E3-472F-B086-1496005ED6C1}"/>
    <cellStyle name="20% - Accent3 2 2" xfId="141" xr:uid="{1D5E17C9-E384-44C3-9F0F-41FC27AB8BA5}"/>
    <cellStyle name="20% - Accent3 2 3" xfId="197" xr:uid="{4672DE34-0FE5-4196-B15E-97764E542F97}"/>
    <cellStyle name="20% - Accent3 2 4" xfId="241" xr:uid="{3A070FAA-0A41-4F44-9244-0D258B2CAA6B}"/>
    <cellStyle name="20% - Accent3 3" xfId="82" xr:uid="{B56E7D65-DF3C-4352-B64E-65830F7DD902}"/>
    <cellStyle name="20% - Accent3 3 2" xfId="126" xr:uid="{DD328C06-0841-43AD-B494-27FE416C8667}"/>
    <cellStyle name="20% - Accent3 3 3" xfId="183" xr:uid="{831CBDDC-EE41-45ED-8DCF-B5ED558A6D57}"/>
    <cellStyle name="20% - Accent3 3 4" xfId="227" xr:uid="{A0B2F0C0-F1A2-495E-97B7-6B3F480714D9}"/>
    <cellStyle name="20% - Accent3 4" xfId="113" xr:uid="{B381C704-93A0-4592-AF3C-C9F0A7E84DF9}"/>
    <cellStyle name="20% - Accent3 5" xfId="157" xr:uid="{8BDC91A8-9C6C-46B5-9770-C5579AB17E4F}"/>
    <cellStyle name="20% - Accent3 6" xfId="214" xr:uid="{FFDF93EA-9300-49ED-8571-DF1AF6386A47}"/>
    <cellStyle name="20% - Accent4 2" xfId="98" xr:uid="{5E8BF9EA-E11B-480A-8E37-E84AD63CFC78}"/>
    <cellStyle name="20% - Accent4 2 2" xfId="143" xr:uid="{FAB622CD-BF74-472D-9703-C3C9FAD1F707}"/>
    <cellStyle name="20% - Accent4 2 3" xfId="199" xr:uid="{162E5266-3CF4-40B0-9098-96D6B91B85D2}"/>
    <cellStyle name="20% - Accent4 2 4" xfId="243" xr:uid="{0BA5ADE7-6FE9-4866-9FC5-7305DAA5DAD9}"/>
    <cellStyle name="20% - Accent4 3" xfId="84" xr:uid="{868A95A1-1087-47FD-BE03-5B7ACF7870D9}"/>
    <cellStyle name="20% - Accent4 3 2" xfId="128" xr:uid="{E0186876-63EA-45DC-9010-92EB90BF24E7}"/>
    <cellStyle name="20% - Accent4 3 3" xfId="185" xr:uid="{AE0A6552-18C3-4C08-A460-09B690DE29DF}"/>
    <cellStyle name="20% - Accent4 3 4" xfId="229" xr:uid="{BF1FD632-0241-4870-81A6-DD8E426D9CAF}"/>
    <cellStyle name="20% - Accent4 4" xfId="115" xr:uid="{6ED94C4F-63F5-4F35-AD39-DD66F656A368}"/>
    <cellStyle name="20% - Accent4 5" xfId="159" xr:uid="{270A4C03-28D7-46D1-BDD6-5316706013BA}"/>
    <cellStyle name="20% - Accent4 6" xfId="216" xr:uid="{A388FB78-3EE5-4FFA-B85D-FF16FC140817}"/>
    <cellStyle name="20% - Accent5 2" xfId="100" xr:uid="{A8F2D580-718E-4048-953D-5F05A66DD0E1}"/>
    <cellStyle name="20% - Accent5 2 2" xfId="145" xr:uid="{CF78E843-5EE1-44E2-B448-33A2133D12A4}"/>
    <cellStyle name="20% - Accent5 2 3" xfId="201" xr:uid="{BC3620F6-BC7A-4C00-92F4-A5D9FA72A99A}"/>
    <cellStyle name="20% - Accent5 2 4" xfId="245" xr:uid="{6220DB0D-6C08-4844-9EB6-1E03084C6D38}"/>
    <cellStyle name="20% - Accent5 3" xfId="86" xr:uid="{8C93559B-9EF7-403F-8080-2A6E1C22EB6F}"/>
    <cellStyle name="20% - Accent5 3 2" xfId="130" xr:uid="{2768E8FC-D2F1-4151-885E-7E5D4084BBBB}"/>
    <cellStyle name="20% - Accent5 3 3" xfId="187" xr:uid="{A1F5229A-16BA-4A70-B6AC-59102DF0443D}"/>
    <cellStyle name="20% - Accent5 3 4" xfId="231" xr:uid="{ED0E257A-47DB-41FA-AF82-4C18660BBF6D}"/>
    <cellStyle name="20% - Accent5 4" xfId="117" xr:uid="{933F9A82-CB8E-4F14-903E-34A904C293CD}"/>
    <cellStyle name="20% - Accent5 5" xfId="161" xr:uid="{9A48D6CC-71F7-4A52-A286-B44082901176}"/>
    <cellStyle name="20% - Accent5 6" xfId="218" xr:uid="{49AB1CAB-B0C0-458A-9973-7448C7F7EB88}"/>
    <cellStyle name="20% - Accent6 2" xfId="102" xr:uid="{64AD6BE7-2DE2-409D-B0F0-254364E1C179}"/>
    <cellStyle name="20% - Accent6 2 2" xfId="147" xr:uid="{0B2A24FB-7B3E-4A24-837E-8D9F4669EC80}"/>
    <cellStyle name="20% - Accent6 2 3" xfId="203" xr:uid="{8344C8DA-ADAE-4C36-96D2-7CACCCEC3332}"/>
    <cellStyle name="20% - Accent6 2 4" xfId="247" xr:uid="{00446328-0FFD-4CDE-B1A3-E160D51A4EBD}"/>
    <cellStyle name="20% - Accent6 3" xfId="88" xr:uid="{7F2F5DD7-0883-4A13-A386-1EE738ACD384}"/>
    <cellStyle name="20% - Accent6 3 2" xfId="133" xr:uid="{C6D8E663-65B3-415D-A920-06E113538167}"/>
    <cellStyle name="20% - Accent6 3 3" xfId="189" xr:uid="{325A9EB1-4B31-4FD8-B0D1-253B5FB81EEF}"/>
    <cellStyle name="20% - Accent6 3 4" xfId="233" xr:uid="{CCBB6E86-84E7-43F0-97DB-587B53EC212F}"/>
    <cellStyle name="20% - Accent6 4" xfId="119" xr:uid="{79C76A82-9166-4597-8AF5-EE4C2BC8915E}"/>
    <cellStyle name="20% - Accent6 5" xfId="163" xr:uid="{061DB698-DCAF-4951-82E8-D6FE07E0B3C7}"/>
    <cellStyle name="20% - Accent6 6" xfId="220" xr:uid="{4BBF69E8-EC3D-4757-929F-CA7F52BA7EA9}"/>
    <cellStyle name="20% — akcent 1" xfId="17" builtinId="30" customBuiltin="1"/>
    <cellStyle name="20% — akcent 2" xfId="20" builtinId="34" customBuiltin="1"/>
    <cellStyle name="20% — akcent 3" xfId="23" builtinId="38" customBuiltin="1"/>
    <cellStyle name="20% — akcent 4" xfId="26" builtinId="42" customBuiltin="1"/>
    <cellStyle name="20% — akcent 5" xfId="29" builtinId="46" customBuiltin="1"/>
    <cellStyle name="20% — akcent 6" xfId="32" builtinId="50" customBuiltin="1"/>
    <cellStyle name="40% - Accent1 2" xfId="93" xr:uid="{139F50B4-4263-4E88-A8B6-2BE24E320354}"/>
    <cellStyle name="40% - Accent1 2 2" xfId="138" xr:uid="{A7A3FD1F-8982-4159-8D7D-1CDF33D0C20C}"/>
    <cellStyle name="40% - Accent1 2 3" xfId="194" xr:uid="{63D35A69-38D1-4EA1-945C-AB1CC492A195}"/>
    <cellStyle name="40% - Accent1 2 4" xfId="238" xr:uid="{D15FD868-FF2F-4D4E-B8F0-2366531237D2}"/>
    <cellStyle name="40% - Accent1 3" xfId="79" xr:uid="{8021EE73-1CD0-4A92-AE63-2AABE57ABD72}"/>
    <cellStyle name="40% - Accent1 3 2" xfId="123" xr:uid="{D9C2AD09-D22F-4CA1-A209-D53AB4DAA038}"/>
    <cellStyle name="40% - Accent1 3 3" xfId="180" xr:uid="{EEF57405-281E-4F9F-808C-765785232353}"/>
    <cellStyle name="40% - Accent1 3 4" xfId="224" xr:uid="{AD33FE1A-3415-4F2B-A4FA-C7033A46AA82}"/>
    <cellStyle name="40% - Accent1 4" xfId="110" xr:uid="{31EFC8F7-E6BA-458C-9168-A0402B041184}"/>
    <cellStyle name="40% - Accent1 5" xfId="154" xr:uid="{E68FE047-E201-430E-84F9-21FD822A4708}"/>
    <cellStyle name="40% - Accent1 6" xfId="211" xr:uid="{3ACE2F20-CE9C-4AAA-80F5-9FB1F3BBCCD6}"/>
    <cellStyle name="40% - Accent2 2" xfId="95" xr:uid="{1F88B77C-CC12-4748-BB88-809F2E25B745}"/>
    <cellStyle name="40% - Accent2 2 2" xfId="140" xr:uid="{6A3A64C5-F3F5-4E89-B5D4-264A3997FD24}"/>
    <cellStyle name="40% - Accent2 2 3" xfId="196" xr:uid="{6941E29C-C98F-4715-8721-337108DB7FAB}"/>
    <cellStyle name="40% - Accent2 2 4" xfId="240" xr:uid="{C5CD5502-BE85-418B-AC3A-8248588B8755}"/>
    <cellStyle name="40% - Accent2 3" xfId="81" xr:uid="{F7835DC6-BDFB-4D77-8A66-CB34A9C8AE84}"/>
    <cellStyle name="40% - Accent2 3 2" xfId="125" xr:uid="{20D0F456-6FC8-406F-9C4A-393DC247CF4F}"/>
    <cellStyle name="40% - Accent2 3 3" xfId="182" xr:uid="{B0DC4003-D6DD-4D8F-9974-B5AFAF60141F}"/>
    <cellStyle name="40% - Accent2 3 4" xfId="226" xr:uid="{323369C6-08A8-465E-AF49-D4340BCE227F}"/>
    <cellStyle name="40% - Accent2 4" xfId="112" xr:uid="{9B974718-791C-477C-9D79-8102EDD186B2}"/>
    <cellStyle name="40% - Accent2 5" xfId="156" xr:uid="{18445551-21C0-4A05-8FC9-545AFB5D3626}"/>
    <cellStyle name="40% - Accent2 6" xfId="213" xr:uid="{8E8F81E5-90CA-4239-A960-45F71B732621}"/>
    <cellStyle name="40% - Accent3 2" xfId="97" xr:uid="{4A37A1BB-5CE2-45DD-8B67-FF5C4672E99A}"/>
    <cellStyle name="40% - Accent3 2 2" xfId="142" xr:uid="{DB2B83A8-ADE4-4F2C-B8FC-59A56E820C7E}"/>
    <cellStyle name="40% - Accent3 2 3" xfId="198" xr:uid="{45FD51F9-E5B6-4BC3-960A-4754DE4B2CBC}"/>
    <cellStyle name="40% - Accent3 2 4" xfId="242" xr:uid="{F13577FB-7DB3-41B5-8A4E-715F02820602}"/>
    <cellStyle name="40% - Accent3 3" xfId="83" xr:uid="{44C97C89-0F85-4389-82A2-AAF55E360ECC}"/>
    <cellStyle name="40% - Accent3 3 2" xfId="127" xr:uid="{95E01DB1-FF10-4925-802C-E2DA422CCEDA}"/>
    <cellStyle name="40% - Accent3 3 3" xfId="184" xr:uid="{5CDBF599-1B0F-4433-A0B1-C5600A86685E}"/>
    <cellStyle name="40% - Accent3 3 4" xfId="228" xr:uid="{6C5617A8-6286-4DE3-A55A-C78A8E670F33}"/>
    <cellStyle name="40% - Accent3 4" xfId="114" xr:uid="{33CCC51E-63D9-4DD7-AB66-D30E56B30CDE}"/>
    <cellStyle name="40% - Accent3 5" xfId="158" xr:uid="{FA9A7733-1C3C-481D-8643-AB9C0613F8DC}"/>
    <cellStyle name="40% - Accent3 6" xfId="215" xr:uid="{FD54C9AC-9DBD-42B7-9C13-3398587EDA86}"/>
    <cellStyle name="40% - Accent4 2" xfId="99" xr:uid="{0EE38053-C1A4-4592-9476-2BC745877ADF}"/>
    <cellStyle name="40% - Accent4 2 2" xfId="144" xr:uid="{4987FD2B-F73F-4483-A5F1-C9CEC9B8CC7D}"/>
    <cellStyle name="40% - Accent4 2 3" xfId="200" xr:uid="{C5B2A444-2120-4870-9E46-CF2855A0EA62}"/>
    <cellStyle name="40% - Accent4 2 4" xfId="244" xr:uid="{E6F59D59-9FA9-4179-8D90-375542498D45}"/>
    <cellStyle name="40% - Accent4 3" xfId="85" xr:uid="{6C7A3B13-7C35-48C1-9E11-1B593FD27ABD}"/>
    <cellStyle name="40% - Accent4 3 2" xfId="129" xr:uid="{61A02EF9-1AC6-458C-A66B-1605F82087E7}"/>
    <cellStyle name="40% - Accent4 3 3" xfId="186" xr:uid="{26EA3EC5-DD04-4491-AA8A-DA13D8AD8CFA}"/>
    <cellStyle name="40% - Accent4 3 4" xfId="230" xr:uid="{FEFC4A68-DFFA-4A70-BF80-21E29154EE66}"/>
    <cellStyle name="40% - Accent4 4" xfId="116" xr:uid="{F1C769DE-3C3C-4418-A138-3205B23948C6}"/>
    <cellStyle name="40% - Accent4 5" xfId="160" xr:uid="{BD156F18-1552-45AA-BF55-195BEB02F38F}"/>
    <cellStyle name="40% - Accent4 6" xfId="217" xr:uid="{D9F6E6BF-41F7-4517-A9C1-2B4732F90F17}"/>
    <cellStyle name="40% - Accent5 2" xfId="101" xr:uid="{E62CD478-FD0A-41C6-872A-31E878BB9EF8}"/>
    <cellStyle name="40% - Accent5 2 2" xfId="146" xr:uid="{0BA36204-C902-4EA0-B661-2AE12C2920BB}"/>
    <cellStyle name="40% - Accent5 2 3" xfId="202" xr:uid="{774D7D02-27D0-41A2-AD8A-4EBAE832BA82}"/>
    <cellStyle name="40% - Accent5 2 4" xfId="246" xr:uid="{D5855927-5327-47DA-8C12-DB6BB6246C71}"/>
    <cellStyle name="40% - Accent5 3" xfId="87" xr:uid="{1243343A-0C47-4A5E-8588-D2E19BB9ACD9}"/>
    <cellStyle name="40% - Accent5 3 2" xfId="131" xr:uid="{6C481C0D-233E-4877-9837-C3D68FE12D47}"/>
    <cellStyle name="40% - Accent5 3 3" xfId="188" xr:uid="{083AC264-F39F-461C-8856-2D9EA10E583B}"/>
    <cellStyle name="40% - Accent5 3 4" xfId="232" xr:uid="{803BD911-198E-40FA-854E-49C926005CAC}"/>
    <cellStyle name="40% - Accent5 4" xfId="118" xr:uid="{0103C3AB-0AD5-4D7A-8238-1A33400E5706}"/>
    <cellStyle name="40% - Accent5 5" xfId="162" xr:uid="{9066A366-C535-467C-ABEA-4739A30DF440}"/>
    <cellStyle name="40% - Accent5 6" xfId="219" xr:uid="{058021FE-EDE3-4891-A13B-F46D81627B16}"/>
    <cellStyle name="40% - Accent6 2" xfId="103" xr:uid="{77FFE0B8-1FB4-4017-BF48-DB92142A25D6}"/>
    <cellStyle name="40% - Accent6 2 2" xfId="148" xr:uid="{64C544B4-2351-4B95-870F-A86EE8826690}"/>
    <cellStyle name="40% - Accent6 2 3" xfId="204" xr:uid="{DA88E55C-2753-45A6-A5E5-2114653F3B1C}"/>
    <cellStyle name="40% - Accent6 2 4" xfId="248" xr:uid="{57C64AAE-FE5B-45A8-8A84-F74E5223ABB0}"/>
    <cellStyle name="40% - Accent6 3" xfId="89" xr:uid="{16817B73-421E-4884-A5BF-E79D04898B37}"/>
    <cellStyle name="40% - Accent6 3 2" xfId="134" xr:uid="{C4E09180-1F73-40EE-A6FF-D5C0112A2565}"/>
    <cellStyle name="40% - Accent6 3 3" xfId="190" xr:uid="{8ABEE76E-C555-47CA-A4A0-12050663EDF4}"/>
    <cellStyle name="40% - Accent6 3 4" xfId="234" xr:uid="{3EEA5EB4-7388-455F-81ED-EBFCF64AF8ED}"/>
    <cellStyle name="40% - Accent6 4" xfId="120" xr:uid="{C68DC518-95F6-44FE-B0D4-4CD45245B278}"/>
    <cellStyle name="40% - Accent6 5" xfId="164" xr:uid="{34616096-3364-484C-9C92-D63145BAC45A}"/>
    <cellStyle name="40% - Accent6 6" xfId="221" xr:uid="{6FA25D01-DDBB-4D61-B641-6184366A665E}"/>
    <cellStyle name="40% — akcent 1" xfId="18" builtinId="31" customBuiltin="1"/>
    <cellStyle name="40% — akcent 2" xfId="21" builtinId="35" customBuiltin="1"/>
    <cellStyle name="40% — akcent 3" xfId="24" builtinId="39" customBuiltin="1"/>
    <cellStyle name="40% — akcent 4" xfId="27" builtinId="43" customBuiltin="1"/>
    <cellStyle name="40% — akcent 5" xfId="30" builtinId="47" customBuiltin="1"/>
    <cellStyle name="40% — akcent 6" xfId="33" builtinId="51" customBuiltin="1"/>
    <cellStyle name="60% — akcent 1 2" xfId="52" xr:uid="{3A131A6C-C43A-43DC-A4F7-54B99D4ED261}"/>
    <cellStyle name="60% — akcent 2 2" xfId="53" xr:uid="{1639D23E-8887-47A9-99C2-38784C99EFBF}"/>
    <cellStyle name="60% — akcent 3 2" xfId="54" xr:uid="{0ED4BC7B-9BF1-4363-B4BB-73CBB323E4DA}"/>
    <cellStyle name="60% — akcent 4 2" xfId="55" xr:uid="{0D24B7A5-F80F-43ED-9F7F-294922B33932}"/>
    <cellStyle name="60% — akcent 5 2" xfId="56" xr:uid="{6C2789A3-E7C4-43DF-A525-E0BD861582C1}"/>
    <cellStyle name="60% — akcent 6 2" xfId="57" xr:uid="{F4A5E8E4-2D49-4073-A4C1-3342F7863253}"/>
    <cellStyle name="Akcent 1" xfId="16" builtinId="29" customBuiltin="1"/>
    <cellStyle name="Akcent 2" xfId="19" builtinId="33" customBuiltin="1"/>
    <cellStyle name="Akcent 3" xfId="22" builtinId="37" customBuiltin="1"/>
    <cellStyle name="Akcent 4" xfId="25" builtinId="41" customBuiltin="1"/>
    <cellStyle name="Akcent 5" xfId="28" builtinId="45" customBuiltin="1"/>
    <cellStyle name="Akcent 6" xfId="31" builtinId="49" customBuiltin="1"/>
    <cellStyle name="Dane wejściowe" xfId="8" builtinId="20" customBuiltin="1"/>
    <cellStyle name="Dane wyjściowe" xfId="9" builtinId="21" customBuiltin="1"/>
    <cellStyle name="Dobry" xfId="6" builtinId="26" customBuiltin="1"/>
    <cellStyle name="Euro" xfId="35" xr:uid="{94CB089E-F9F1-46A9-9275-AFBB3E4677D9}"/>
    <cellStyle name="Excel Built-in Normal" xfId="1" xr:uid="{3BCC9191-7DA1-4EA5-BA4B-AC74FD0F9721}"/>
    <cellStyle name="Komórka połączona" xfId="11" builtinId="24" customBuiltin="1"/>
    <cellStyle name="Komórka zaznaczona" xfId="12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 2" xfId="51" xr:uid="{9168C819-4242-48F0-8AD5-5981B748AA55}"/>
    <cellStyle name="Normal - Formatvorlage1" xfId="36" xr:uid="{4BC66FEB-E708-40D5-8852-9914DB1DC65D}"/>
    <cellStyle name="Normal - Formatvorlage2" xfId="37" xr:uid="{51976C30-25EB-478F-ACAD-55740A90829E}"/>
    <cellStyle name="Normal - Formatvorlage3" xfId="38" xr:uid="{3B8E6D5A-EE45-4ECC-9EE1-580573313DDB}"/>
    <cellStyle name="Normal - Formatvorlage4" xfId="39" xr:uid="{FF535BB2-9AEC-4483-88A7-2F2BE7101C6B}"/>
    <cellStyle name="Normal - Formatvorlage5" xfId="40" xr:uid="{AD84B98C-2623-4C88-8B78-D8B273CD749F}"/>
    <cellStyle name="Normal - Formatvorlage6" xfId="41" xr:uid="{AC900234-BA24-4F89-9BA4-84D636DB5010}"/>
    <cellStyle name="Normal - Formatvorlage7" xfId="42" xr:uid="{2CD9EDF9-9001-4070-BEBC-EF89FB697A92}"/>
    <cellStyle name="Normal - Formatvorlage8" xfId="43" xr:uid="{5E1BD571-388E-49EE-8CBC-9FF45F10A7B0}"/>
    <cellStyle name="Normal 10" xfId="65" xr:uid="{9E152FB5-5E54-43E7-88CF-E373EA6EC733}"/>
    <cellStyle name="Normal 10 2" xfId="171" xr:uid="{9630781D-5A56-4B24-AC35-4EC2DFE72355}"/>
    <cellStyle name="Normal 11" xfId="64" xr:uid="{43AE96E5-EDCF-4211-8CE6-00213F825E43}"/>
    <cellStyle name="Normal 11 2" xfId="170" xr:uid="{8E3160CA-FD25-47E9-A9D1-442B80606A3D}"/>
    <cellStyle name="Normal 12" xfId="63" xr:uid="{C719C5D5-A54A-4DE0-B88B-53337FB3180C}"/>
    <cellStyle name="Normal 12 2" xfId="169" xr:uid="{762A2D3E-D303-4E9B-871F-0B55B95382ED}"/>
    <cellStyle name="Normal 13" xfId="69" xr:uid="{109EECCD-3A00-4BF3-9232-145609F9C823}"/>
    <cellStyle name="Normal 13 2" xfId="175" xr:uid="{EBEA8845-AD3D-48D1-8896-EB0DFFD9F38B}"/>
    <cellStyle name="Normal 14" xfId="67" xr:uid="{1D26AFB1-D773-415B-B018-8F384099EE6B}"/>
    <cellStyle name="Normal 14 2" xfId="173" xr:uid="{98C2918C-19E8-46D5-9664-39EB5AA84CED}"/>
    <cellStyle name="Normal 15" xfId="66" xr:uid="{E86BA603-5B36-4E45-ACA6-D53DA56F1B04}"/>
    <cellStyle name="Normal 15 2" xfId="172" xr:uid="{F1657B38-021D-493B-AF38-242467B19E66}"/>
    <cellStyle name="Normal 16" xfId="71" xr:uid="{1E5F3AF7-18F2-4FEB-B429-400E32D6B774}"/>
    <cellStyle name="Normal 16 2" xfId="177" xr:uid="{D48FC589-3E45-41A0-AA9D-98A3AE6F9C16}"/>
    <cellStyle name="Normal 17" xfId="68" xr:uid="{CE8B0F46-D4BE-48A2-943B-E6F106A7093F}"/>
    <cellStyle name="Normal 17 2" xfId="174" xr:uid="{37EA8EE9-10D7-42ED-A820-66CA9AA8A210}"/>
    <cellStyle name="Normal 18" xfId="70" xr:uid="{AD5134AA-5BDF-4A66-BE41-DD53A99E17C7}"/>
    <cellStyle name="Normal 18 2" xfId="176" xr:uid="{5BAFBC7F-D9F8-48CC-AC06-44D1FD56FF09}"/>
    <cellStyle name="Normal 19" xfId="72" xr:uid="{A768A7B0-0F89-47C2-9B5B-DC838227DE10}"/>
    <cellStyle name="Normal 2" xfId="44" xr:uid="{B035070C-BD02-4CF7-B088-03F3896C237F}"/>
    <cellStyle name="Normal 2 2" xfId="104" xr:uid="{4291CC33-A64B-45DB-A000-0837112AB7D2}"/>
    <cellStyle name="Normal 2 2 2" xfId="149" xr:uid="{CAA4D7C7-C16B-4FBC-9976-06B65057FEE4}"/>
    <cellStyle name="Normal 20" xfId="75" xr:uid="{3504F01A-9BD1-427D-91BD-8D1D16CC32B2}"/>
    <cellStyle name="Normal 21" xfId="74" xr:uid="{5A9ACC1C-444B-40B3-88D6-52B5781D93BB}"/>
    <cellStyle name="Normal 22" xfId="73" xr:uid="{39CA57EB-19BA-4D81-969C-224E048F36E8}"/>
    <cellStyle name="Normal 23" xfId="77" xr:uid="{D50B881D-5A43-455D-9ACF-92EEF64C67DE}"/>
    <cellStyle name="Normal 24" xfId="105" xr:uid="{9DB5B94A-FA95-4FF6-9565-1AEE9A59B5BD}"/>
    <cellStyle name="Normal 25" xfId="107" xr:uid="{0C5BB365-4379-4408-99A4-E0E0BDA0B5EB}"/>
    <cellStyle name="Normal 26" xfId="106" xr:uid="{51313DBA-8A68-4304-8B09-BA99AA111A17}"/>
    <cellStyle name="Normal 27" xfId="205" xr:uid="{7E77EFBF-B6CF-4D5A-B551-10DD7CB6831D}"/>
    <cellStyle name="Normal 28" xfId="206" xr:uid="{65D2A7CA-FD3D-49D4-A886-416B500D1360}"/>
    <cellStyle name="Normal 29" xfId="208" xr:uid="{D39314ED-DE03-489D-BC80-9FFC7033369F}"/>
    <cellStyle name="Normal 3" xfId="47" xr:uid="{AA077138-0832-482E-A931-0071E809792C}"/>
    <cellStyle name="Normal 3 2" xfId="90" xr:uid="{96D39D07-8F52-43FB-914A-E8E1368830F4}"/>
    <cellStyle name="Normal 3 2 2" xfId="191" xr:uid="{65213413-16AF-4861-9C80-2C79C8C54584}"/>
    <cellStyle name="Normal 3 3" xfId="135" xr:uid="{B86AC8E4-850F-4859-AC85-50D07CF149E0}"/>
    <cellStyle name="Normal 3 4" xfId="150" xr:uid="{2E453ED1-2C27-41C8-9F49-3A8FA5CA2080}"/>
    <cellStyle name="Normal 3 5" xfId="235" xr:uid="{42D20F0B-58AE-474A-A96B-EEEA7014D427}"/>
    <cellStyle name="Normal 30" xfId="207" xr:uid="{3B43DFAA-3F20-4006-ABD6-C98FE0001061}"/>
    <cellStyle name="Normal 4" xfId="48" xr:uid="{0DD8B398-2429-4D42-B718-C1F0B5C87676}"/>
    <cellStyle name="Normal 4 2" xfId="132" xr:uid="{FF156B40-065F-43A1-8004-EE5FE0DBD804}"/>
    <cellStyle name="Normal 4 3" xfId="151" xr:uid="{F7DC91C4-FDD4-498B-BA25-259D94BA515E}"/>
    <cellStyle name="Normal 5" xfId="49" xr:uid="{3F5BDF94-BCF1-44DF-9C9E-D0144276A93F}"/>
    <cellStyle name="Normal 5 2" xfId="152" xr:uid="{91F3BE9E-4B42-4C51-AB93-0181661B7E72}"/>
    <cellStyle name="Normal 6" xfId="58" xr:uid="{AF5D51B3-12CB-4738-B74F-9B2BB00AD681}"/>
    <cellStyle name="Normal 7" xfId="60" xr:uid="{6D075E7F-9C4C-4CDD-872F-5EF5B4AA4679}"/>
    <cellStyle name="Normal 7 2" xfId="166" xr:uid="{3FF8A114-9A75-46B4-896E-040625937FB3}"/>
    <cellStyle name="Normal 8" xfId="59" xr:uid="{E3D78862-4F00-4990-A95B-358421111702}"/>
    <cellStyle name="Normal 8 2" xfId="165" xr:uid="{C12D69B2-EE3A-415E-99DD-90AE2CEB9F93}"/>
    <cellStyle name="Normal 9" xfId="62" xr:uid="{B4215225-6FD5-4C15-9189-E1C23C7F1960}"/>
    <cellStyle name="Normal 9 2" xfId="168" xr:uid="{18BC134B-F23F-4456-BA27-8DA7F5714CED}"/>
    <cellStyle name="Normalny" xfId="0" builtinId="0"/>
    <cellStyle name="Normalny 2" xfId="34" xr:uid="{FC9A8553-59BB-43DF-AC3D-564891FE6C8A}"/>
    <cellStyle name="Note 2" xfId="61" xr:uid="{93ABA082-587D-460A-AC8D-6E18F479C807}"/>
    <cellStyle name="Note 2 2" xfId="91" xr:uid="{B4170F00-DA8A-4837-857F-CBF9AF620C48}"/>
    <cellStyle name="Note 2 2 2" xfId="192" xr:uid="{06E503AF-5734-4A06-B7D9-F25022EA55A9}"/>
    <cellStyle name="Note 2 3" xfId="136" xr:uid="{2D3400AF-6C1A-4600-9369-28BA34D5E338}"/>
    <cellStyle name="Note 2 4" xfId="167" xr:uid="{189035B5-4D85-469D-A0ED-B19D5C821888}"/>
    <cellStyle name="Note 2 5" xfId="236" xr:uid="{2F44AC54-D62E-4B4A-86D6-D661C2F6155E}"/>
    <cellStyle name="Note 3" xfId="76" xr:uid="{1C8B5EB5-F39A-4F15-AC2F-7EA3290BE873}"/>
    <cellStyle name="Note 3 2" xfId="121" xr:uid="{2D1A446C-3865-4DCE-A4CA-89C5B35B250E}"/>
    <cellStyle name="Note 3 3" xfId="178" xr:uid="{2FC39C68-6E28-44BB-823B-AA1DE46F84D3}"/>
    <cellStyle name="Note 3 4" xfId="222" xr:uid="{F133BE68-122C-4D3C-B4E3-CA3F71881219}"/>
    <cellStyle name="Note 4" xfId="108" xr:uid="{55C0ECCE-C262-4823-99EF-9FCD89086760}"/>
    <cellStyle name="Note 5" xfId="209" xr:uid="{4AC0B54E-3B27-4056-A97B-2C624AC3186B}"/>
    <cellStyle name="Obliczenia" xfId="10" builtinId="22" customBuiltin="1"/>
    <cellStyle name="Procentowy 2" xfId="45" xr:uid="{8F540750-6BA9-4216-8991-C7869653B8EC}"/>
    <cellStyle name="Standard_Tabelle1" xfId="46" xr:uid="{C69CD44B-A2EE-4CDA-A005-B03FC9CB1A24}"/>
    <cellStyle name="Suma" xfId="15" builtinId="25" customBuiltin="1"/>
    <cellStyle name="Tekst objaśnienia" xfId="14" builtinId="53" customBuiltin="1"/>
    <cellStyle name="Tekst ostrzeżenia" xfId="13" builtinId="11" customBuiltin="1"/>
    <cellStyle name="Tytuł 2" xfId="50" xr:uid="{CEFA229F-B0C4-4BB7-B2EC-E353F93591DF}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B73B6-ACC5-4E36-A97F-CDB9AF3A515D}">
  <dimension ref="A1:Z112"/>
  <sheetViews>
    <sheetView tabSelected="1" topLeftCell="A97" zoomScaleNormal="100" workbookViewId="0">
      <selection activeCell="B112" sqref="B112"/>
    </sheetView>
  </sheetViews>
  <sheetFormatPr defaultRowHeight="15"/>
  <cols>
    <col min="1" max="1" width="4.5703125" style="24" customWidth="1"/>
    <col min="2" max="2" width="35.42578125" customWidth="1"/>
    <col min="3" max="3" width="15" customWidth="1"/>
    <col min="4" max="4" width="4.5703125" style="24" customWidth="1"/>
    <col min="5" max="5" width="5.42578125" style="24" customWidth="1"/>
    <col min="6" max="6" width="8.42578125" customWidth="1"/>
    <col min="7" max="7" width="10.5703125" customWidth="1"/>
    <col min="8" max="8" width="8.85546875" style="24" customWidth="1"/>
    <col min="9" max="9" width="13.42578125" style="134" bestFit="1" customWidth="1"/>
    <col min="11" max="11" width="8.5703125" customWidth="1"/>
    <col min="12" max="12" width="7.140625" style="24" customWidth="1"/>
    <col min="14" max="14" width="10.85546875" style="24" bestFit="1" customWidth="1"/>
  </cols>
  <sheetData>
    <row r="1" spans="1:14">
      <c r="A1" s="167" t="s">
        <v>82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4" ht="53.1" customHeight="1">
      <c r="A2" s="168" t="s">
        <v>83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4" ht="44.25" customHeight="1">
      <c r="A3" s="168" t="s">
        <v>84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4" ht="51" customHeight="1">
      <c r="A4" s="168" t="s">
        <v>85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4" ht="15" customHeight="1">
      <c r="A5" s="90"/>
      <c r="B5" s="90"/>
      <c r="C5" s="90"/>
      <c r="D5" s="90"/>
      <c r="E5" s="90"/>
      <c r="F5" s="90"/>
      <c r="G5" s="90"/>
      <c r="H5" s="90"/>
      <c r="I5" s="120"/>
      <c r="L5"/>
    </row>
    <row r="6" spans="1:14" s="19" customFormat="1">
      <c r="A6" s="170" t="s">
        <v>96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N6" s="135"/>
    </row>
    <row r="7" spans="1:14" s="19" customFormat="1" ht="14.25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N7" s="135"/>
    </row>
    <row r="8" spans="1:14" s="19" customFormat="1" ht="36">
      <c r="A8" s="43" t="s">
        <v>0</v>
      </c>
      <c r="B8" s="16" t="s">
        <v>1</v>
      </c>
      <c r="C8" s="5" t="s">
        <v>2</v>
      </c>
      <c r="D8" s="2" t="s">
        <v>3</v>
      </c>
      <c r="E8" s="3" t="s">
        <v>4</v>
      </c>
      <c r="F8" s="5" t="s">
        <v>5</v>
      </c>
      <c r="G8" s="23" t="s">
        <v>6</v>
      </c>
      <c r="H8" s="3" t="s">
        <v>7</v>
      </c>
      <c r="I8" s="122" t="s">
        <v>8</v>
      </c>
      <c r="J8" s="22" t="s">
        <v>9</v>
      </c>
      <c r="K8" s="22" t="s">
        <v>10</v>
      </c>
      <c r="L8" s="1" t="s">
        <v>11</v>
      </c>
      <c r="N8" s="135"/>
    </row>
    <row r="9" spans="1:14" s="19" customFormat="1" ht="24">
      <c r="A9" s="44">
        <v>1</v>
      </c>
      <c r="B9" s="5" t="s">
        <v>97</v>
      </c>
      <c r="C9" s="5" t="s">
        <v>25</v>
      </c>
      <c r="D9" s="2" t="s">
        <v>12</v>
      </c>
      <c r="E9" s="2">
        <v>72</v>
      </c>
      <c r="F9" s="16"/>
      <c r="G9" s="15"/>
      <c r="H9" s="64"/>
      <c r="I9" s="123"/>
      <c r="J9" s="18"/>
      <c r="K9" s="17"/>
      <c r="L9" s="4"/>
      <c r="N9" s="136"/>
    </row>
    <row r="10" spans="1:14" s="19" customFormat="1">
      <c r="A10" s="44">
        <v>2</v>
      </c>
      <c r="B10" s="5" t="s">
        <v>15</v>
      </c>
      <c r="C10" s="5" t="s">
        <v>26</v>
      </c>
      <c r="D10" s="2" t="s">
        <v>12</v>
      </c>
      <c r="E10" s="2">
        <v>180</v>
      </c>
      <c r="F10" s="16"/>
      <c r="G10" s="15"/>
      <c r="H10" s="64"/>
      <c r="I10" s="123"/>
      <c r="J10" s="18"/>
      <c r="K10" s="17"/>
      <c r="L10" s="4"/>
      <c r="N10" s="135"/>
    </row>
    <row r="11" spans="1:14" s="19" customFormat="1">
      <c r="A11" s="44">
        <v>3</v>
      </c>
      <c r="B11" s="5" t="s">
        <v>27</v>
      </c>
      <c r="C11" s="5" t="s">
        <v>14</v>
      </c>
      <c r="D11" s="2" t="s">
        <v>12</v>
      </c>
      <c r="E11" s="2">
        <v>72</v>
      </c>
      <c r="F11" s="16"/>
      <c r="G11" s="15"/>
      <c r="H11" s="64"/>
      <c r="I11" s="123"/>
      <c r="J11" s="18"/>
      <c r="K11" s="17"/>
      <c r="L11" s="4" t="s">
        <v>13</v>
      </c>
      <c r="N11" s="135"/>
    </row>
    <row r="12" spans="1:14" s="19" customFormat="1">
      <c r="A12" s="44">
        <v>4</v>
      </c>
      <c r="B12" s="5" t="s">
        <v>98</v>
      </c>
      <c r="C12" s="5" t="s">
        <v>14</v>
      </c>
      <c r="D12" s="2" t="s">
        <v>12</v>
      </c>
      <c r="E12" s="2">
        <v>72</v>
      </c>
      <c r="F12" s="16"/>
      <c r="G12" s="15"/>
      <c r="H12" s="64"/>
      <c r="I12" s="123"/>
      <c r="J12" s="18"/>
      <c r="K12" s="17"/>
      <c r="L12" s="4"/>
      <c r="N12" s="135"/>
    </row>
    <row r="13" spans="1:14" s="19" customFormat="1">
      <c r="A13" s="44">
        <v>5</v>
      </c>
      <c r="B13" s="5" t="s">
        <v>15</v>
      </c>
      <c r="C13" s="5" t="s">
        <v>16</v>
      </c>
      <c r="D13" s="2" t="s">
        <v>12</v>
      </c>
      <c r="E13" s="2">
        <v>1080</v>
      </c>
      <c r="F13" s="16"/>
      <c r="G13" s="15"/>
      <c r="H13" s="64"/>
      <c r="I13" s="123"/>
      <c r="J13" s="18"/>
      <c r="K13" s="17"/>
      <c r="L13" s="4" t="s">
        <v>13</v>
      </c>
      <c r="N13" s="135"/>
    </row>
    <row r="14" spans="1:14" s="19" customFormat="1">
      <c r="A14" s="44">
        <v>6</v>
      </c>
      <c r="B14" s="5" t="s">
        <v>27</v>
      </c>
      <c r="C14" s="5" t="s">
        <v>17</v>
      </c>
      <c r="D14" s="2" t="s">
        <v>12</v>
      </c>
      <c r="E14" s="2">
        <v>72</v>
      </c>
      <c r="F14" s="16"/>
      <c r="G14" s="15"/>
      <c r="H14" s="64"/>
      <c r="I14" s="123"/>
      <c r="J14" s="18"/>
      <c r="K14" s="17"/>
      <c r="L14" s="4"/>
      <c r="N14" s="135"/>
    </row>
    <row r="15" spans="1:14" s="19" customFormat="1">
      <c r="A15" s="44">
        <v>7</v>
      </c>
      <c r="B15" s="5" t="s">
        <v>15</v>
      </c>
      <c r="C15" s="5" t="s">
        <v>18</v>
      </c>
      <c r="D15" s="2" t="s">
        <v>12</v>
      </c>
      <c r="E15" s="2">
        <f>1980+1080</f>
        <v>3060</v>
      </c>
      <c r="F15" s="16"/>
      <c r="G15" s="15"/>
      <c r="H15" s="64"/>
      <c r="I15" s="123"/>
      <c r="J15" s="18"/>
      <c r="K15" s="17"/>
      <c r="L15" s="4"/>
      <c r="N15" s="135"/>
    </row>
    <row r="16" spans="1:14" s="19" customFormat="1">
      <c r="A16" s="44">
        <v>8</v>
      </c>
      <c r="B16" s="5" t="s">
        <v>28</v>
      </c>
      <c r="C16" s="5" t="s">
        <v>19</v>
      </c>
      <c r="D16" s="2" t="s">
        <v>12</v>
      </c>
      <c r="E16" s="2">
        <v>72</v>
      </c>
      <c r="F16" s="16"/>
      <c r="G16" s="15"/>
      <c r="H16" s="64"/>
      <c r="I16" s="123"/>
      <c r="J16" s="18"/>
      <c r="K16" s="17"/>
      <c r="L16" s="4"/>
      <c r="N16" s="135"/>
    </row>
    <row r="17" spans="1:26" s="19" customFormat="1">
      <c r="A17" s="44">
        <v>9</v>
      </c>
      <c r="B17" s="5" t="s">
        <v>29</v>
      </c>
      <c r="C17" s="5" t="s">
        <v>19</v>
      </c>
      <c r="D17" s="2" t="s">
        <v>12</v>
      </c>
      <c r="E17" s="2">
        <v>72</v>
      </c>
      <c r="F17" s="16"/>
      <c r="G17" s="15"/>
      <c r="H17" s="64"/>
      <c r="I17" s="123"/>
      <c r="J17" s="18"/>
      <c r="K17" s="17"/>
      <c r="L17" s="4"/>
      <c r="N17" s="135"/>
    </row>
    <row r="18" spans="1:26" s="19" customFormat="1">
      <c r="A18" s="44">
        <v>10</v>
      </c>
      <c r="B18" s="5" t="s">
        <v>15</v>
      </c>
      <c r="C18" s="5" t="s">
        <v>20</v>
      </c>
      <c r="D18" s="2" t="s">
        <v>12</v>
      </c>
      <c r="E18" s="2">
        <v>1800</v>
      </c>
      <c r="F18" s="16"/>
      <c r="G18" s="15"/>
      <c r="H18" s="64"/>
      <c r="I18" s="123"/>
      <c r="J18" s="18"/>
      <c r="K18" s="17"/>
      <c r="L18" s="4"/>
      <c r="N18" s="135"/>
    </row>
    <row r="19" spans="1:26" s="19" customFormat="1">
      <c r="A19" s="44">
        <v>11</v>
      </c>
      <c r="B19" s="5" t="s">
        <v>28</v>
      </c>
      <c r="C19" s="5" t="s">
        <v>21</v>
      </c>
      <c r="D19" s="2" t="s">
        <v>12</v>
      </c>
      <c r="E19" s="2">
        <v>180</v>
      </c>
      <c r="F19" s="16"/>
      <c r="G19" s="15"/>
      <c r="H19" s="64"/>
      <c r="I19" s="123"/>
      <c r="J19" s="18"/>
      <c r="K19" s="17"/>
      <c r="L19" s="4"/>
      <c r="N19" s="135"/>
    </row>
    <row r="20" spans="1:26" s="19" customFormat="1">
      <c r="A20" s="44">
        <v>12</v>
      </c>
      <c r="B20" s="5" t="s">
        <v>15</v>
      </c>
      <c r="C20" s="5" t="s">
        <v>22</v>
      </c>
      <c r="D20" s="2" t="s">
        <v>12</v>
      </c>
      <c r="E20" s="2">
        <v>1800</v>
      </c>
      <c r="F20" s="16"/>
      <c r="G20" s="15"/>
      <c r="H20" s="64"/>
      <c r="I20" s="123"/>
      <c r="J20" s="18"/>
      <c r="K20" s="17"/>
      <c r="L20" s="4"/>
      <c r="N20" s="135"/>
    </row>
    <row r="21" spans="1:26" s="19" customFormat="1">
      <c r="A21" s="44">
        <v>13</v>
      </c>
      <c r="B21" s="5" t="s">
        <v>30</v>
      </c>
      <c r="C21" s="5" t="s">
        <v>23</v>
      </c>
      <c r="D21" s="2" t="s">
        <v>12</v>
      </c>
      <c r="E21" s="2">
        <v>540</v>
      </c>
      <c r="F21" s="16"/>
      <c r="G21" s="15"/>
      <c r="H21" s="64"/>
      <c r="I21" s="123"/>
      <c r="J21" s="18"/>
      <c r="K21" s="17"/>
      <c r="L21" s="4" t="s">
        <v>13</v>
      </c>
      <c r="N21" s="135"/>
    </row>
    <row r="22" spans="1:26" s="19" customFormat="1">
      <c r="A22" s="45"/>
      <c r="B22" s="7"/>
      <c r="C22" s="8"/>
      <c r="D22" s="9"/>
      <c r="E22" s="9"/>
      <c r="F22" s="7"/>
      <c r="G22" s="7"/>
      <c r="H22" s="65" t="s">
        <v>24</v>
      </c>
      <c r="I22" s="124"/>
      <c r="J22" s="18"/>
      <c r="K22" s="20"/>
      <c r="L22" s="4"/>
      <c r="N22" s="135"/>
    </row>
    <row r="23" spans="1:26" s="19" customFormat="1">
      <c r="A23" s="10"/>
      <c r="B23" s="11"/>
      <c r="C23" s="11"/>
      <c r="D23" s="10"/>
      <c r="E23" s="10"/>
      <c r="F23" s="11"/>
      <c r="G23" s="11"/>
      <c r="H23" s="10"/>
      <c r="I23" s="121"/>
      <c r="J23" s="21"/>
      <c r="K23" s="21"/>
      <c r="L23" s="13"/>
      <c r="N23" s="135"/>
    </row>
    <row r="24" spans="1:26" s="19" customFormat="1">
      <c r="A24" s="42" t="s">
        <v>86</v>
      </c>
      <c r="B24" s="11"/>
      <c r="C24" s="11"/>
      <c r="D24" s="10"/>
      <c r="E24" s="10"/>
      <c r="F24" s="11"/>
      <c r="G24" s="11"/>
      <c r="H24" s="10"/>
      <c r="I24" s="121"/>
      <c r="J24" s="14"/>
      <c r="K24" s="21"/>
      <c r="L24" s="13"/>
      <c r="N24" s="135"/>
    </row>
    <row r="25" spans="1:26" s="19" customFormat="1" ht="36">
      <c r="A25" s="43" t="s">
        <v>0</v>
      </c>
      <c r="B25" s="16" t="s">
        <v>1</v>
      </c>
      <c r="C25" s="5" t="s">
        <v>2</v>
      </c>
      <c r="D25" s="2" t="s">
        <v>3</v>
      </c>
      <c r="E25" s="3" t="s">
        <v>4</v>
      </c>
      <c r="F25" s="5" t="s">
        <v>5</v>
      </c>
      <c r="G25" s="23" t="s">
        <v>6</v>
      </c>
      <c r="H25" s="3" t="s">
        <v>7</v>
      </c>
      <c r="I25" s="122" t="s">
        <v>8</v>
      </c>
      <c r="J25" s="22" t="s">
        <v>9</v>
      </c>
      <c r="K25" s="22" t="s">
        <v>10</v>
      </c>
      <c r="L25" s="1" t="s">
        <v>11</v>
      </c>
      <c r="N25" s="135"/>
    </row>
    <row r="26" spans="1:26" s="19" customFormat="1" ht="36">
      <c r="A26" s="2">
        <v>1</v>
      </c>
      <c r="B26" s="5" t="s">
        <v>31</v>
      </c>
      <c r="C26" s="5" t="s">
        <v>32</v>
      </c>
      <c r="D26" s="2" t="s">
        <v>12</v>
      </c>
      <c r="E26" s="2">
        <v>36</v>
      </c>
      <c r="F26" s="16"/>
      <c r="G26" s="5"/>
      <c r="H26" s="64"/>
      <c r="I26" s="123"/>
      <c r="J26" s="18"/>
      <c r="K26" s="17"/>
      <c r="L26" s="4"/>
      <c r="N26" s="135"/>
    </row>
    <row r="27" spans="1:26" s="19" customFormat="1" ht="40.5" customHeight="1">
      <c r="A27" s="2">
        <v>2</v>
      </c>
      <c r="B27" s="5" t="s">
        <v>33</v>
      </c>
      <c r="C27" s="5" t="s">
        <v>34</v>
      </c>
      <c r="D27" s="2" t="s">
        <v>12</v>
      </c>
      <c r="E27" s="2">
        <v>240</v>
      </c>
      <c r="F27" s="16"/>
      <c r="G27" s="5"/>
      <c r="H27" s="64"/>
      <c r="I27" s="123"/>
      <c r="J27" s="18"/>
      <c r="K27" s="17"/>
      <c r="L27" s="4"/>
      <c r="N27" s="135"/>
    </row>
    <row r="28" spans="1:26" s="19" customFormat="1" ht="36">
      <c r="A28" s="2">
        <v>3</v>
      </c>
      <c r="B28" s="5" t="s">
        <v>31</v>
      </c>
      <c r="C28" s="5" t="s">
        <v>35</v>
      </c>
      <c r="D28" s="2" t="s">
        <v>12</v>
      </c>
      <c r="E28" s="2">
        <v>36</v>
      </c>
      <c r="F28" s="16"/>
      <c r="G28" s="5"/>
      <c r="H28" s="64"/>
      <c r="I28" s="123"/>
      <c r="J28" s="18"/>
      <c r="K28" s="17"/>
      <c r="L28" s="4" t="s">
        <v>13</v>
      </c>
      <c r="N28" s="135"/>
    </row>
    <row r="29" spans="1:26" s="19" customFormat="1">
      <c r="A29" s="45"/>
      <c r="B29" s="7"/>
      <c r="C29" s="8"/>
      <c r="D29" s="9"/>
      <c r="E29" s="9"/>
      <c r="F29" s="7"/>
      <c r="G29" s="7"/>
      <c r="H29" s="65" t="s">
        <v>24</v>
      </c>
      <c r="I29" s="124"/>
      <c r="J29" s="20"/>
      <c r="K29" s="20"/>
      <c r="L29" s="4"/>
      <c r="N29" s="135"/>
    </row>
    <row r="30" spans="1:26" s="19" customFormat="1">
      <c r="A30" s="10"/>
      <c r="B30" s="11"/>
      <c r="C30" s="11"/>
      <c r="D30" s="10"/>
      <c r="E30" s="10"/>
      <c r="F30" s="11"/>
      <c r="G30" s="11"/>
      <c r="H30" s="10"/>
      <c r="I30" s="121"/>
      <c r="J30" s="21"/>
      <c r="K30" s="21"/>
      <c r="L30" s="13"/>
      <c r="N30" s="135"/>
    </row>
    <row r="31" spans="1:26" s="6" customFormat="1">
      <c r="A31" s="42" t="s">
        <v>87</v>
      </c>
      <c r="B31" s="11"/>
      <c r="C31" s="12"/>
      <c r="D31" s="10"/>
      <c r="E31" s="10"/>
      <c r="F31" s="11"/>
      <c r="G31" s="11"/>
      <c r="H31" s="10"/>
      <c r="I31" s="121"/>
      <c r="J31" s="14"/>
      <c r="K31" s="14"/>
      <c r="L31" s="13"/>
      <c r="N31" s="135"/>
      <c r="Z31" s="39"/>
    </row>
    <row r="32" spans="1:26" s="6" customFormat="1">
      <c r="A32" s="42" t="s">
        <v>74</v>
      </c>
      <c r="B32" s="11"/>
      <c r="C32" s="12"/>
      <c r="D32" s="10"/>
      <c r="E32" s="10"/>
      <c r="F32" s="11"/>
      <c r="G32" s="11"/>
      <c r="H32" s="10"/>
      <c r="I32" s="121"/>
      <c r="J32" s="14"/>
      <c r="K32" s="14"/>
      <c r="L32" s="13"/>
      <c r="N32" s="135"/>
      <c r="Z32" s="39"/>
    </row>
    <row r="33" spans="1:26" s="6" customFormat="1">
      <c r="A33" s="42" t="s">
        <v>37</v>
      </c>
      <c r="B33" s="11"/>
      <c r="C33" s="12"/>
      <c r="D33" s="10"/>
      <c r="E33" s="10"/>
      <c r="F33" s="11"/>
      <c r="G33" s="11"/>
      <c r="H33" s="10"/>
      <c r="I33" s="121"/>
      <c r="J33" s="14"/>
      <c r="K33" s="14"/>
      <c r="L33" s="13"/>
      <c r="N33" s="135"/>
      <c r="Z33" s="39"/>
    </row>
    <row r="34" spans="1:26" s="6" customFormat="1" ht="36">
      <c r="A34" s="43" t="s">
        <v>0</v>
      </c>
      <c r="B34" s="16" t="s">
        <v>1</v>
      </c>
      <c r="C34" s="5" t="s">
        <v>2</v>
      </c>
      <c r="D34" s="2" t="s">
        <v>3</v>
      </c>
      <c r="E34" s="3" t="s">
        <v>4</v>
      </c>
      <c r="F34" s="5" t="s">
        <v>5</v>
      </c>
      <c r="G34" s="23" t="s">
        <v>6</v>
      </c>
      <c r="H34" s="3" t="s">
        <v>7</v>
      </c>
      <c r="I34" s="122" t="s">
        <v>8</v>
      </c>
      <c r="J34" s="22" t="s">
        <v>9</v>
      </c>
      <c r="K34" s="22" t="s">
        <v>10</v>
      </c>
      <c r="L34" s="1" t="s">
        <v>11</v>
      </c>
      <c r="N34" s="135"/>
      <c r="Z34" s="39"/>
    </row>
    <row r="35" spans="1:26" s="30" customFormat="1" ht="12">
      <c r="A35" s="44">
        <v>1</v>
      </c>
      <c r="B35" s="169" t="s">
        <v>38</v>
      </c>
      <c r="C35" s="149"/>
      <c r="D35" s="28" t="s">
        <v>12</v>
      </c>
      <c r="E35" s="28">
        <v>252</v>
      </c>
      <c r="F35" s="28"/>
      <c r="G35" s="28"/>
      <c r="H35" s="29"/>
      <c r="I35" s="123"/>
      <c r="J35" s="18"/>
      <c r="K35" s="17"/>
      <c r="L35" s="4" t="s">
        <v>13</v>
      </c>
      <c r="N35" s="137"/>
      <c r="Z35" s="40"/>
    </row>
    <row r="36" spans="1:26" s="30" customFormat="1" ht="12">
      <c r="A36" s="44">
        <v>2</v>
      </c>
      <c r="B36" s="160" t="s">
        <v>39</v>
      </c>
      <c r="C36" s="153"/>
      <c r="D36" s="28" t="s">
        <v>12</v>
      </c>
      <c r="E36" s="28">
        <v>540</v>
      </c>
      <c r="F36" s="28"/>
      <c r="G36" s="28"/>
      <c r="H36" s="29"/>
      <c r="I36" s="123"/>
      <c r="J36" s="18"/>
      <c r="K36" s="17"/>
      <c r="L36" s="4" t="s">
        <v>13</v>
      </c>
      <c r="N36" s="137"/>
      <c r="Z36" s="40"/>
    </row>
    <row r="37" spans="1:26" s="30" customFormat="1" ht="25.5" customHeight="1">
      <c r="A37" s="44">
        <v>3</v>
      </c>
      <c r="B37" s="160" t="s">
        <v>40</v>
      </c>
      <c r="C37" s="153"/>
      <c r="D37" s="28" t="s">
        <v>12</v>
      </c>
      <c r="E37" s="28">
        <v>2520</v>
      </c>
      <c r="F37" s="28"/>
      <c r="G37" s="28"/>
      <c r="H37" s="29"/>
      <c r="I37" s="123"/>
      <c r="J37" s="18"/>
      <c r="K37" s="17"/>
      <c r="L37" s="4" t="s">
        <v>13</v>
      </c>
      <c r="N37" s="137"/>
      <c r="Z37" s="40"/>
    </row>
    <row r="38" spans="1:26" s="31" customFormat="1" ht="27.75" customHeight="1">
      <c r="A38" s="44">
        <v>4</v>
      </c>
      <c r="B38" s="160" t="s">
        <v>41</v>
      </c>
      <c r="C38" s="153"/>
      <c r="D38" s="28" t="s">
        <v>12</v>
      </c>
      <c r="E38" s="28">
        <v>540</v>
      </c>
      <c r="F38" s="28"/>
      <c r="G38" s="28"/>
      <c r="H38" s="29"/>
      <c r="I38" s="123"/>
      <c r="J38" s="18"/>
      <c r="K38" s="17"/>
      <c r="L38" s="4" t="s">
        <v>13</v>
      </c>
      <c r="N38" s="138"/>
      <c r="Z38" s="41"/>
    </row>
    <row r="39" spans="1:26" s="31" customFormat="1" ht="24.75" customHeight="1">
      <c r="A39" s="44">
        <v>5</v>
      </c>
      <c r="B39" s="160" t="s">
        <v>42</v>
      </c>
      <c r="C39" s="153"/>
      <c r="D39" s="28" t="s">
        <v>12</v>
      </c>
      <c r="E39" s="28">
        <v>108</v>
      </c>
      <c r="F39" s="28"/>
      <c r="G39" s="28"/>
      <c r="H39" s="29"/>
      <c r="I39" s="123"/>
      <c r="J39" s="18"/>
      <c r="K39" s="17"/>
      <c r="L39" s="4" t="s">
        <v>13</v>
      </c>
      <c r="N39" s="138"/>
      <c r="Z39" s="41"/>
    </row>
    <row r="40" spans="1:26" s="31" customFormat="1" ht="12">
      <c r="A40" s="44">
        <v>6</v>
      </c>
      <c r="B40" s="160" t="s">
        <v>43</v>
      </c>
      <c r="C40" s="153"/>
      <c r="D40" s="28" t="s">
        <v>12</v>
      </c>
      <c r="E40" s="28">
        <v>180</v>
      </c>
      <c r="F40" s="28"/>
      <c r="G40" s="28"/>
      <c r="H40" s="29"/>
      <c r="I40" s="123"/>
      <c r="J40" s="18"/>
      <c r="K40" s="17"/>
      <c r="L40" s="4" t="s">
        <v>13</v>
      </c>
      <c r="N40" s="138"/>
    </row>
    <row r="41" spans="1:26" s="31" customFormat="1" ht="25.5" customHeight="1">
      <c r="A41" s="44">
        <v>7</v>
      </c>
      <c r="B41" s="160" t="s">
        <v>44</v>
      </c>
      <c r="C41" s="153"/>
      <c r="D41" s="28" t="s">
        <v>12</v>
      </c>
      <c r="E41" s="28">
        <v>1440</v>
      </c>
      <c r="F41" s="28"/>
      <c r="G41" s="28"/>
      <c r="H41" s="29"/>
      <c r="I41" s="123"/>
      <c r="J41" s="18"/>
      <c r="K41" s="17"/>
      <c r="L41" s="4" t="s">
        <v>13</v>
      </c>
      <c r="N41" s="138"/>
    </row>
    <row r="42" spans="1:26" s="31" customFormat="1" ht="25.5" customHeight="1">
      <c r="A42" s="44">
        <v>8</v>
      </c>
      <c r="B42" s="160" t="s">
        <v>45</v>
      </c>
      <c r="C42" s="153"/>
      <c r="D42" s="28" t="s">
        <v>12</v>
      </c>
      <c r="E42" s="28">
        <v>1080</v>
      </c>
      <c r="F42" s="28"/>
      <c r="G42" s="28"/>
      <c r="H42" s="29"/>
      <c r="I42" s="123"/>
      <c r="J42" s="18"/>
      <c r="K42" s="17"/>
      <c r="L42" s="4" t="s">
        <v>13</v>
      </c>
      <c r="N42" s="138"/>
    </row>
    <row r="43" spans="1:26" s="31" customFormat="1" ht="12">
      <c r="A43" s="44">
        <v>9</v>
      </c>
      <c r="B43" s="160" t="s">
        <v>46</v>
      </c>
      <c r="C43" s="153"/>
      <c r="D43" s="28" t="s">
        <v>12</v>
      </c>
      <c r="E43" s="28">
        <v>180</v>
      </c>
      <c r="F43" s="28"/>
      <c r="G43" s="28"/>
      <c r="H43" s="29"/>
      <c r="I43" s="123"/>
      <c r="J43" s="18"/>
      <c r="K43" s="17"/>
      <c r="L43" s="4" t="s">
        <v>13</v>
      </c>
      <c r="N43" s="138"/>
    </row>
    <row r="44" spans="1:26" s="31" customFormat="1" ht="12">
      <c r="A44" s="44">
        <v>10</v>
      </c>
      <c r="B44" s="160" t="s">
        <v>47</v>
      </c>
      <c r="C44" s="153"/>
      <c r="D44" s="28" t="s">
        <v>12</v>
      </c>
      <c r="E44" s="28">
        <v>2160</v>
      </c>
      <c r="F44" s="28"/>
      <c r="G44" s="28"/>
      <c r="H44" s="29"/>
      <c r="I44" s="123"/>
      <c r="J44" s="18"/>
      <c r="K44" s="17"/>
      <c r="L44" s="4" t="s">
        <v>13</v>
      </c>
      <c r="N44" s="138"/>
    </row>
    <row r="45" spans="1:26" s="31" customFormat="1" ht="12">
      <c r="A45" s="44">
        <v>11</v>
      </c>
      <c r="B45" s="161" t="s">
        <v>48</v>
      </c>
      <c r="C45" s="147"/>
      <c r="D45" s="28" t="s">
        <v>12</v>
      </c>
      <c r="E45" s="28">
        <v>108</v>
      </c>
      <c r="F45" s="28"/>
      <c r="G45" s="28"/>
      <c r="H45" s="29"/>
      <c r="I45" s="123"/>
      <c r="J45" s="18"/>
      <c r="K45" s="17"/>
      <c r="L45" s="4" t="s">
        <v>13</v>
      </c>
      <c r="N45" s="138"/>
    </row>
    <row r="46" spans="1:26" s="26" customFormat="1" ht="14.25">
      <c r="A46" s="45"/>
      <c r="B46" s="7"/>
      <c r="C46" s="8"/>
      <c r="D46" s="9"/>
      <c r="E46" s="9"/>
      <c r="F46" s="7"/>
      <c r="G46" s="7"/>
      <c r="H46" s="65" t="s">
        <v>24</v>
      </c>
      <c r="I46" s="124"/>
      <c r="J46" s="18"/>
      <c r="K46" s="20"/>
      <c r="L46" s="4"/>
      <c r="N46" s="139"/>
    </row>
    <row r="47" spans="1:26">
      <c r="A47" s="10"/>
      <c r="B47" s="11"/>
      <c r="C47" s="12"/>
      <c r="D47" s="10"/>
      <c r="E47" s="10"/>
      <c r="F47" s="11"/>
      <c r="G47" s="11"/>
      <c r="H47" s="10"/>
      <c r="I47" s="121"/>
      <c r="J47" s="21"/>
      <c r="K47" s="21"/>
      <c r="L47" s="13"/>
    </row>
    <row r="48" spans="1:26">
      <c r="A48" s="42" t="s">
        <v>88</v>
      </c>
      <c r="B48" s="11"/>
      <c r="C48" s="12"/>
      <c r="D48" s="10"/>
      <c r="E48" s="10"/>
      <c r="F48" s="11"/>
      <c r="G48" s="11"/>
      <c r="H48" s="10"/>
      <c r="I48" s="121"/>
      <c r="J48" s="14"/>
      <c r="K48" s="14"/>
      <c r="L48" s="13"/>
    </row>
    <row r="49" spans="1:14" ht="36">
      <c r="A49" s="43" t="s">
        <v>0</v>
      </c>
      <c r="B49" s="16" t="s">
        <v>1</v>
      </c>
      <c r="C49" s="5" t="s">
        <v>2</v>
      </c>
      <c r="D49" s="2" t="s">
        <v>3</v>
      </c>
      <c r="E49" s="3" t="s">
        <v>4</v>
      </c>
      <c r="F49" s="5" t="s">
        <v>5</v>
      </c>
      <c r="G49" s="23" t="s">
        <v>6</v>
      </c>
      <c r="H49" s="3" t="s">
        <v>7</v>
      </c>
      <c r="I49" s="122" t="s">
        <v>8</v>
      </c>
      <c r="J49" s="22" t="s">
        <v>9</v>
      </c>
      <c r="K49" s="22" t="s">
        <v>10</v>
      </c>
      <c r="L49" s="25" t="s">
        <v>11</v>
      </c>
    </row>
    <row r="50" spans="1:14" s="31" customFormat="1" ht="12">
      <c r="A50" s="28">
        <v>1</v>
      </c>
      <c r="B50" s="162" t="s">
        <v>50</v>
      </c>
      <c r="C50" s="163"/>
      <c r="D50" s="28" t="s">
        <v>12</v>
      </c>
      <c r="E50" s="28">
        <v>900</v>
      </c>
      <c r="F50" s="28"/>
      <c r="G50" s="28"/>
      <c r="H50" s="29"/>
      <c r="I50" s="125"/>
      <c r="J50" s="33"/>
      <c r="K50" s="29"/>
      <c r="L50" s="4" t="s">
        <v>13</v>
      </c>
      <c r="N50" s="138"/>
    </row>
    <row r="51" spans="1:14" s="31" customFormat="1" ht="12">
      <c r="A51" s="69">
        <v>2</v>
      </c>
      <c r="B51" s="164" t="s">
        <v>49</v>
      </c>
      <c r="C51" s="165"/>
      <c r="D51" s="69" t="s">
        <v>12</v>
      </c>
      <c r="E51" s="69">
        <v>360</v>
      </c>
      <c r="F51" s="69"/>
      <c r="G51" s="69"/>
      <c r="H51" s="75"/>
      <c r="I51" s="126"/>
      <c r="J51" s="84"/>
      <c r="K51" s="75"/>
      <c r="L51" s="78" t="s">
        <v>13</v>
      </c>
      <c r="N51" s="138"/>
    </row>
    <row r="52" spans="1:14" s="85" customFormat="1">
      <c r="A52" s="171" t="s">
        <v>24</v>
      </c>
      <c r="B52" s="172"/>
      <c r="C52" s="172"/>
      <c r="D52" s="172"/>
      <c r="E52" s="172"/>
      <c r="F52" s="172"/>
      <c r="G52" s="172"/>
      <c r="H52" s="173"/>
      <c r="I52" s="127"/>
      <c r="J52" s="87"/>
      <c r="K52" s="88"/>
      <c r="L52" s="83"/>
      <c r="N52" s="140"/>
    </row>
    <row r="53" spans="1:14" s="85" customFormat="1">
      <c r="A53" s="51"/>
      <c r="B53" s="46"/>
      <c r="C53" s="52"/>
      <c r="D53" s="51"/>
      <c r="E53" s="51"/>
      <c r="F53" s="46"/>
      <c r="G53" s="46"/>
      <c r="H53" s="51"/>
      <c r="I53" s="128"/>
      <c r="J53" s="53"/>
      <c r="K53" s="53"/>
      <c r="L53" s="55"/>
      <c r="N53" s="140"/>
    </row>
    <row r="54" spans="1:14" ht="35.25" customHeight="1">
      <c r="A54" s="141" t="s">
        <v>89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50"/>
    </row>
    <row r="55" spans="1:14" ht="36">
      <c r="A55" s="43" t="s">
        <v>0</v>
      </c>
      <c r="B55" s="109" t="s">
        <v>1</v>
      </c>
      <c r="C55" s="110" t="s">
        <v>2</v>
      </c>
      <c r="D55" s="111" t="s">
        <v>3</v>
      </c>
      <c r="E55" s="112" t="s">
        <v>4</v>
      </c>
      <c r="F55" s="110" t="s">
        <v>5</v>
      </c>
      <c r="G55" s="113" t="s">
        <v>6</v>
      </c>
      <c r="H55" s="112" t="s">
        <v>7</v>
      </c>
      <c r="I55" s="129" t="s">
        <v>8</v>
      </c>
      <c r="J55" s="114" t="s">
        <v>9</v>
      </c>
      <c r="K55" s="114" t="s">
        <v>10</v>
      </c>
      <c r="L55" s="1" t="s">
        <v>11</v>
      </c>
    </row>
    <row r="56" spans="1:14" s="37" customFormat="1" ht="27" customHeight="1">
      <c r="A56" s="28">
        <v>1</v>
      </c>
      <c r="B56" s="148" t="s">
        <v>57</v>
      </c>
      <c r="C56" s="149"/>
      <c r="D56" s="28" t="s">
        <v>12</v>
      </c>
      <c r="E56" s="28">
        <f>30*36</f>
        <v>1080</v>
      </c>
      <c r="F56" s="32"/>
      <c r="G56" s="32"/>
      <c r="H56" s="29"/>
      <c r="I56" s="125"/>
      <c r="J56" s="35"/>
      <c r="K56" s="36"/>
      <c r="L56" s="4" t="s">
        <v>13</v>
      </c>
      <c r="N56" s="137"/>
    </row>
    <row r="57" spans="1:14" s="37" customFormat="1" ht="27.75" customHeight="1">
      <c r="A57" s="28">
        <v>2</v>
      </c>
      <c r="B57" s="152" t="s">
        <v>56</v>
      </c>
      <c r="C57" s="153"/>
      <c r="D57" s="28" t="s">
        <v>12</v>
      </c>
      <c r="E57" s="28">
        <v>108</v>
      </c>
      <c r="F57" s="32"/>
      <c r="G57" s="32"/>
      <c r="H57" s="29"/>
      <c r="I57" s="125"/>
      <c r="J57" s="35"/>
      <c r="K57" s="36"/>
      <c r="L57" s="4" t="s">
        <v>13</v>
      </c>
      <c r="N57" s="137"/>
    </row>
    <row r="58" spans="1:14" s="37" customFormat="1" ht="15" customHeight="1">
      <c r="A58" s="28">
        <v>3</v>
      </c>
      <c r="B58" s="152" t="s">
        <v>55</v>
      </c>
      <c r="C58" s="153"/>
      <c r="D58" s="28" t="s">
        <v>12</v>
      </c>
      <c r="E58" s="28">
        <v>1980</v>
      </c>
      <c r="F58" s="32"/>
      <c r="G58" s="32"/>
      <c r="H58" s="29"/>
      <c r="I58" s="125"/>
      <c r="J58" s="35"/>
      <c r="K58" s="36"/>
      <c r="L58" s="4" t="s">
        <v>13</v>
      </c>
      <c r="N58" s="137"/>
    </row>
    <row r="59" spans="1:14" s="37" customFormat="1" ht="12">
      <c r="A59" s="28">
        <v>4</v>
      </c>
      <c r="B59" s="152" t="s">
        <v>54</v>
      </c>
      <c r="C59" s="153"/>
      <c r="D59" s="28" t="s">
        <v>12</v>
      </c>
      <c r="E59" s="28">
        <f>25*36</f>
        <v>900</v>
      </c>
      <c r="F59" s="32"/>
      <c r="G59" s="32"/>
      <c r="H59" s="29"/>
      <c r="I59" s="125"/>
      <c r="J59" s="35"/>
      <c r="K59" s="36"/>
      <c r="L59" s="4" t="s">
        <v>13</v>
      </c>
      <c r="N59" s="137"/>
    </row>
    <row r="60" spans="1:14" s="37" customFormat="1" ht="15" customHeight="1">
      <c r="A60" s="28">
        <v>5</v>
      </c>
      <c r="B60" s="152" t="s">
        <v>75</v>
      </c>
      <c r="C60" s="153"/>
      <c r="D60" s="28" t="s">
        <v>12</v>
      </c>
      <c r="E60" s="28">
        <v>1500</v>
      </c>
      <c r="F60" s="32"/>
      <c r="G60" s="32"/>
      <c r="H60" s="29"/>
      <c r="I60" s="125"/>
      <c r="J60" s="35"/>
      <c r="K60" s="36"/>
      <c r="L60" s="4" t="s">
        <v>13</v>
      </c>
      <c r="N60" s="137"/>
    </row>
    <row r="61" spans="1:14" s="37" customFormat="1" ht="12">
      <c r="A61" s="28">
        <v>6</v>
      </c>
      <c r="B61" s="152" t="s">
        <v>53</v>
      </c>
      <c r="C61" s="153"/>
      <c r="D61" s="28" t="s">
        <v>12</v>
      </c>
      <c r="E61" s="28">
        <v>360</v>
      </c>
      <c r="F61" s="32"/>
      <c r="G61" s="32"/>
      <c r="H61" s="29"/>
      <c r="I61" s="125"/>
      <c r="J61" s="35"/>
      <c r="K61" s="36"/>
      <c r="L61" s="4" t="s">
        <v>13</v>
      </c>
      <c r="N61" s="137"/>
    </row>
    <row r="62" spans="1:14" s="37" customFormat="1" ht="15" customHeight="1">
      <c r="A62" s="28">
        <v>7</v>
      </c>
      <c r="B62" s="152" t="s">
        <v>52</v>
      </c>
      <c r="C62" s="153"/>
      <c r="D62" s="28" t="s">
        <v>12</v>
      </c>
      <c r="E62" s="28">
        <v>1080</v>
      </c>
      <c r="F62" s="32"/>
      <c r="G62" s="32"/>
      <c r="H62" s="29"/>
      <c r="I62" s="125"/>
      <c r="J62" s="35"/>
      <c r="K62" s="36"/>
      <c r="L62" s="4" t="s">
        <v>13</v>
      </c>
      <c r="N62" s="137"/>
    </row>
    <row r="63" spans="1:14" s="37" customFormat="1" ht="15" customHeight="1">
      <c r="A63" s="28">
        <v>8</v>
      </c>
      <c r="B63" s="152" t="s">
        <v>51</v>
      </c>
      <c r="C63" s="153"/>
      <c r="D63" s="28" t="s">
        <v>12</v>
      </c>
      <c r="E63" s="28">
        <v>180</v>
      </c>
      <c r="F63" s="32"/>
      <c r="G63" s="32"/>
      <c r="H63" s="29"/>
      <c r="I63" s="125"/>
      <c r="J63" s="35"/>
      <c r="K63" s="36"/>
      <c r="L63" s="4" t="s">
        <v>13</v>
      </c>
      <c r="N63" s="137"/>
    </row>
    <row r="64" spans="1:14" s="37" customFormat="1" ht="15" customHeight="1">
      <c r="A64" s="28">
        <v>9</v>
      </c>
      <c r="B64" s="62" t="s">
        <v>76</v>
      </c>
      <c r="C64" s="63"/>
      <c r="D64" s="28" t="s">
        <v>12</v>
      </c>
      <c r="E64" s="28">
        <v>72</v>
      </c>
      <c r="F64" s="32"/>
      <c r="G64" s="32"/>
      <c r="H64" s="29"/>
      <c r="I64" s="125"/>
      <c r="J64" s="35"/>
      <c r="K64" s="66"/>
      <c r="L64" s="4" t="s">
        <v>13</v>
      </c>
      <c r="N64" s="137"/>
    </row>
    <row r="65" spans="1:14" s="37" customFormat="1" ht="15" customHeight="1">
      <c r="A65" s="28">
        <v>10</v>
      </c>
      <c r="B65" s="152" t="s">
        <v>77</v>
      </c>
      <c r="C65" s="153"/>
      <c r="D65" s="28" t="s">
        <v>12</v>
      </c>
      <c r="E65" s="28">
        <v>108</v>
      </c>
      <c r="F65" s="32"/>
      <c r="G65" s="32"/>
      <c r="H65" s="29"/>
      <c r="I65" s="125"/>
      <c r="J65" s="35"/>
      <c r="K65" s="36"/>
      <c r="L65" s="4" t="s">
        <v>13</v>
      </c>
      <c r="N65" s="137"/>
    </row>
    <row r="66" spans="1:14" s="37" customFormat="1" ht="15" customHeight="1">
      <c r="A66" s="28">
        <v>11</v>
      </c>
      <c r="B66" s="158" t="s">
        <v>78</v>
      </c>
      <c r="C66" s="159"/>
      <c r="D66" s="28" t="s">
        <v>12</v>
      </c>
      <c r="E66" s="69">
        <v>108</v>
      </c>
      <c r="F66" s="32"/>
      <c r="G66" s="32"/>
      <c r="H66" s="29"/>
      <c r="I66" s="125"/>
      <c r="J66" s="35"/>
      <c r="K66" s="66"/>
      <c r="L66" s="4" t="s">
        <v>13</v>
      </c>
      <c r="N66" s="137"/>
    </row>
    <row r="67" spans="1:14" s="37" customFormat="1" ht="15" customHeight="1">
      <c r="A67" s="67">
        <v>12</v>
      </c>
      <c r="B67" s="156" t="s">
        <v>79</v>
      </c>
      <c r="C67" s="157"/>
      <c r="D67" s="28" t="s">
        <v>12</v>
      </c>
      <c r="E67" s="73">
        <v>72</v>
      </c>
      <c r="F67" s="68"/>
      <c r="G67" s="32"/>
      <c r="H67" s="29"/>
      <c r="I67" s="125"/>
      <c r="J67" s="35"/>
      <c r="K67" s="36"/>
      <c r="L67" s="4" t="s">
        <v>13</v>
      </c>
      <c r="N67" s="137"/>
    </row>
    <row r="68" spans="1:14">
      <c r="A68" s="45"/>
      <c r="B68" s="70"/>
      <c r="C68" s="71"/>
      <c r="D68" s="72"/>
      <c r="E68" s="72"/>
      <c r="F68" s="7"/>
      <c r="G68" s="7"/>
      <c r="H68" s="65" t="s">
        <v>24</v>
      </c>
      <c r="I68" s="124"/>
      <c r="J68" s="18"/>
      <c r="K68" s="27"/>
      <c r="L68" s="4"/>
    </row>
    <row r="69" spans="1:14">
      <c r="A69" s="49"/>
      <c r="B69" s="47"/>
      <c r="C69" s="48"/>
      <c r="D69" s="49"/>
      <c r="E69" s="49"/>
      <c r="F69" s="47"/>
      <c r="G69" s="47"/>
      <c r="H69" s="49"/>
      <c r="I69" s="130"/>
      <c r="J69" s="57"/>
      <c r="K69" s="56"/>
      <c r="L69" s="58"/>
    </row>
    <row r="70" spans="1:14" ht="19.5" customHeight="1">
      <c r="A70" s="141" t="s">
        <v>90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3"/>
    </row>
    <row r="71" spans="1:14" ht="36">
      <c r="A71" s="115" t="s">
        <v>0</v>
      </c>
      <c r="B71" s="109" t="s">
        <v>1</v>
      </c>
      <c r="C71" s="110" t="s">
        <v>2</v>
      </c>
      <c r="D71" s="111" t="s">
        <v>3</v>
      </c>
      <c r="E71" s="112" t="s">
        <v>4</v>
      </c>
      <c r="F71" s="110" t="s">
        <v>5</v>
      </c>
      <c r="G71" s="113" t="s">
        <v>6</v>
      </c>
      <c r="H71" s="112" t="s">
        <v>7</v>
      </c>
      <c r="I71" s="129" t="s">
        <v>8</v>
      </c>
      <c r="J71" s="114" t="s">
        <v>9</v>
      </c>
      <c r="K71" s="114" t="s">
        <v>10</v>
      </c>
      <c r="L71" s="25" t="s">
        <v>11</v>
      </c>
    </row>
    <row r="72" spans="1:14" s="38" customFormat="1" ht="27" customHeight="1">
      <c r="A72" s="28">
        <v>1</v>
      </c>
      <c r="B72" s="148" t="s">
        <v>64</v>
      </c>
      <c r="C72" s="149"/>
      <c r="D72" s="28" t="s">
        <v>12</v>
      </c>
      <c r="E72" s="28">
        <v>510</v>
      </c>
      <c r="F72" s="32"/>
      <c r="G72" s="32"/>
      <c r="H72" s="29"/>
      <c r="I72" s="125"/>
      <c r="J72" s="35"/>
      <c r="K72" s="34"/>
      <c r="L72" s="4" t="s">
        <v>13</v>
      </c>
      <c r="N72" s="138"/>
    </row>
    <row r="73" spans="1:14" s="38" customFormat="1" ht="27.75" customHeight="1">
      <c r="A73" s="28">
        <v>2</v>
      </c>
      <c r="B73" s="152" t="s">
        <v>63</v>
      </c>
      <c r="C73" s="153"/>
      <c r="D73" s="28" t="s">
        <v>12</v>
      </c>
      <c r="E73" s="28">
        <v>150</v>
      </c>
      <c r="F73" s="32"/>
      <c r="G73" s="32"/>
      <c r="H73" s="29"/>
      <c r="I73" s="125"/>
      <c r="J73" s="35"/>
      <c r="K73" s="34"/>
      <c r="L73" s="4" t="s">
        <v>13</v>
      </c>
      <c r="N73" s="138"/>
    </row>
    <row r="74" spans="1:14" s="38" customFormat="1" ht="25.5" customHeight="1">
      <c r="A74" s="28">
        <v>3</v>
      </c>
      <c r="B74" s="152" t="s">
        <v>80</v>
      </c>
      <c r="C74" s="153"/>
      <c r="D74" s="28" t="s">
        <v>12</v>
      </c>
      <c r="E74" s="28">
        <v>1920</v>
      </c>
      <c r="F74" s="32"/>
      <c r="G74" s="32"/>
      <c r="H74" s="29"/>
      <c r="I74" s="125"/>
      <c r="J74" s="35"/>
      <c r="K74" s="34"/>
      <c r="L74" s="4" t="s">
        <v>13</v>
      </c>
      <c r="N74" s="138"/>
    </row>
    <row r="75" spans="1:14" s="38" customFormat="1" ht="24.75" customHeight="1">
      <c r="A75" s="28">
        <v>4</v>
      </c>
      <c r="B75" s="152" t="s">
        <v>62</v>
      </c>
      <c r="C75" s="153"/>
      <c r="D75" s="28" t="s">
        <v>12</v>
      </c>
      <c r="E75" s="28">
        <v>690</v>
      </c>
      <c r="F75" s="32"/>
      <c r="G75" s="32"/>
      <c r="H75" s="29"/>
      <c r="I75" s="125"/>
      <c r="J75" s="35"/>
      <c r="K75" s="34"/>
      <c r="L75" s="4" t="s">
        <v>13</v>
      </c>
      <c r="N75" s="138"/>
    </row>
    <row r="76" spans="1:14" s="38" customFormat="1" ht="12">
      <c r="A76" s="28">
        <v>5</v>
      </c>
      <c r="B76" s="152" t="s">
        <v>61</v>
      </c>
      <c r="C76" s="153"/>
      <c r="D76" s="28" t="s">
        <v>12</v>
      </c>
      <c r="E76" s="28">
        <v>240</v>
      </c>
      <c r="F76" s="32"/>
      <c r="G76" s="32"/>
      <c r="H76" s="29"/>
      <c r="I76" s="125"/>
      <c r="J76" s="35"/>
      <c r="K76" s="34"/>
      <c r="L76" s="4" t="s">
        <v>13</v>
      </c>
      <c r="N76" s="138"/>
    </row>
    <row r="77" spans="1:14" s="38" customFormat="1" ht="27.75" customHeight="1">
      <c r="A77" s="28">
        <v>6</v>
      </c>
      <c r="B77" s="152" t="s">
        <v>60</v>
      </c>
      <c r="C77" s="153"/>
      <c r="D77" s="28" t="s">
        <v>12</v>
      </c>
      <c r="E77" s="28">
        <v>180</v>
      </c>
      <c r="F77" s="32"/>
      <c r="G77" s="32"/>
      <c r="H77" s="29"/>
      <c r="I77" s="125"/>
      <c r="J77" s="35"/>
      <c r="K77" s="34"/>
      <c r="L77" s="4" t="s">
        <v>13</v>
      </c>
      <c r="N77" s="138"/>
    </row>
    <row r="78" spans="1:14" s="38" customFormat="1" ht="26.25" customHeight="1">
      <c r="A78" s="28">
        <v>7</v>
      </c>
      <c r="B78" s="152" t="s">
        <v>59</v>
      </c>
      <c r="C78" s="153"/>
      <c r="D78" s="28" t="s">
        <v>12</v>
      </c>
      <c r="E78" s="28">
        <v>108</v>
      </c>
      <c r="F78" s="32"/>
      <c r="G78" s="32"/>
      <c r="H78" s="29"/>
      <c r="I78" s="125"/>
      <c r="J78" s="35"/>
      <c r="K78" s="34"/>
      <c r="L78" s="4" t="s">
        <v>13</v>
      </c>
      <c r="N78" s="138"/>
    </row>
    <row r="79" spans="1:14" s="38" customFormat="1" ht="15" customHeight="1">
      <c r="A79" s="28">
        <v>8</v>
      </c>
      <c r="B79" s="146" t="s">
        <v>58</v>
      </c>
      <c r="C79" s="147"/>
      <c r="D79" s="69" t="s">
        <v>12</v>
      </c>
      <c r="E79" s="69">
        <v>108</v>
      </c>
      <c r="F79" s="74"/>
      <c r="G79" s="74"/>
      <c r="H79" s="75"/>
      <c r="I79" s="125"/>
      <c r="J79" s="76"/>
      <c r="K79" s="77"/>
      <c r="L79" s="78" t="s">
        <v>13</v>
      </c>
      <c r="N79" s="138"/>
    </row>
    <row r="80" spans="1:14" s="38" customFormat="1" ht="12">
      <c r="A80" s="28">
        <v>9</v>
      </c>
      <c r="B80" s="154" t="s">
        <v>81</v>
      </c>
      <c r="C80" s="155"/>
      <c r="D80" s="81" t="s">
        <v>12</v>
      </c>
      <c r="E80" s="82">
        <v>180</v>
      </c>
      <c r="F80" s="81"/>
      <c r="G80" s="81"/>
      <c r="H80" s="82"/>
      <c r="I80" s="125"/>
      <c r="J80" s="81"/>
      <c r="K80" s="81"/>
      <c r="L80" s="78" t="s">
        <v>13</v>
      </c>
      <c r="N80" s="138"/>
    </row>
    <row r="81" spans="1:14">
      <c r="A81" s="45"/>
      <c r="B81" s="7"/>
      <c r="C81" s="8"/>
      <c r="D81" s="72"/>
      <c r="E81" s="72"/>
      <c r="F81" s="70"/>
      <c r="G81" s="70"/>
      <c r="H81" s="79" t="s">
        <v>24</v>
      </c>
      <c r="I81" s="124"/>
      <c r="J81" s="80"/>
      <c r="K81" s="27"/>
      <c r="L81" s="83"/>
    </row>
    <row r="82" spans="1:14">
      <c r="A82" s="49"/>
      <c r="B82" s="47"/>
      <c r="C82" s="48"/>
      <c r="D82" s="49"/>
      <c r="E82" s="49"/>
      <c r="F82" s="47"/>
      <c r="G82" s="47"/>
      <c r="H82" s="49"/>
      <c r="I82" s="130"/>
      <c r="J82" s="57"/>
      <c r="K82" s="56"/>
      <c r="L82" s="55"/>
    </row>
    <row r="83" spans="1:14" ht="18.75" customHeight="1">
      <c r="A83" s="141" t="s">
        <v>91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3"/>
    </row>
    <row r="84" spans="1:14" ht="36">
      <c r="A84" s="115" t="s">
        <v>0</v>
      </c>
      <c r="B84" s="109" t="s">
        <v>1</v>
      </c>
      <c r="C84" s="110" t="s">
        <v>2</v>
      </c>
      <c r="D84" s="111" t="s">
        <v>3</v>
      </c>
      <c r="E84" s="112" t="s">
        <v>4</v>
      </c>
      <c r="F84" s="110" t="s">
        <v>5</v>
      </c>
      <c r="G84" s="113" t="s">
        <v>6</v>
      </c>
      <c r="H84" s="112" t="s">
        <v>7</v>
      </c>
      <c r="I84" s="129" t="s">
        <v>8</v>
      </c>
      <c r="J84" s="114" t="s">
        <v>9</v>
      </c>
      <c r="K84" s="114" t="s">
        <v>10</v>
      </c>
      <c r="L84" s="25" t="s">
        <v>11</v>
      </c>
    </row>
    <row r="85" spans="1:14" s="38" customFormat="1" ht="17.25" customHeight="1">
      <c r="A85" s="28">
        <v>1</v>
      </c>
      <c r="B85" s="148" t="s">
        <v>66</v>
      </c>
      <c r="C85" s="149"/>
      <c r="D85" s="28" t="s">
        <v>12</v>
      </c>
      <c r="E85" s="28">
        <v>720</v>
      </c>
      <c r="F85" s="32"/>
      <c r="G85" s="32"/>
      <c r="H85" s="29"/>
      <c r="I85" s="125"/>
      <c r="J85" s="35"/>
      <c r="K85" s="36"/>
      <c r="L85" s="4" t="s">
        <v>13</v>
      </c>
      <c r="N85" s="138"/>
    </row>
    <row r="86" spans="1:14" s="38" customFormat="1" ht="17.25" customHeight="1">
      <c r="A86" s="28">
        <v>2</v>
      </c>
      <c r="B86" s="146" t="s">
        <v>65</v>
      </c>
      <c r="C86" s="147"/>
      <c r="D86" s="28" t="s">
        <v>12</v>
      </c>
      <c r="E86" s="28">
        <v>720</v>
      </c>
      <c r="F86" s="32"/>
      <c r="G86" s="32"/>
      <c r="H86" s="29"/>
      <c r="I86" s="125"/>
      <c r="J86" s="35"/>
      <c r="K86" s="36"/>
      <c r="L86" s="4" t="s">
        <v>13</v>
      </c>
      <c r="N86" s="138"/>
    </row>
    <row r="87" spans="1:14">
      <c r="A87" s="45"/>
      <c r="B87" s="7"/>
      <c r="C87" s="8"/>
      <c r="D87" s="9"/>
      <c r="E87" s="9"/>
      <c r="F87" s="7"/>
      <c r="G87" s="7"/>
      <c r="H87" s="65" t="s">
        <v>24</v>
      </c>
      <c r="I87" s="124"/>
      <c r="J87" s="18"/>
      <c r="K87" s="27"/>
      <c r="L87" s="4"/>
    </row>
    <row r="88" spans="1:14">
      <c r="A88" s="49"/>
      <c r="B88" s="47"/>
      <c r="C88" s="48"/>
      <c r="D88" s="49"/>
      <c r="E88" s="49"/>
      <c r="F88" s="47"/>
      <c r="G88" s="47"/>
      <c r="H88" s="49"/>
      <c r="I88" s="130"/>
      <c r="J88" s="57"/>
      <c r="K88" s="56"/>
      <c r="L88" s="58"/>
    </row>
    <row r="89" spans="1:14" ht="16.5" customHeight="1">
      <c r="A89" s="141" t="s">
        <v>92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3"/>
    </row>
    <row r="90" spans="1:14" ht="36">
      <c r="A90" s="43" t="s">
        <v>0</v>
      </c>
      <c r="B90" s="109" t="s">
        <v>1</v>
      </c>
      <c r="C90" s="110" t="s">
        <v>2</v>
      </c>
      <c r="D90" s="111" t="s">
        <v>3</v>
      </c>
      <c r="E90" s="112" t="s">
        <v>4</v>
      </c>
      <c r="F90" s="110" t="s">
        <v>5</v>
      </c>
      <c r="G90" s="113" t="s">
        <v>6</v>
      </c>
      <c r="H90" s="112" t="s">
        <v>7</v>
      </c>
      <c r="I90" s="129" t="s">
        <v>8</v>
      </c>
      <c r="J90" s="114" t="s">
        <v>9</v>
      </c>
      <c r="K90" s="114" t="s">
        <v>10</v>
      </c>
      <c r="L90" s="1" t="s">
        <v>11</v>
      </c>
    </row>
    <row r="91" spans="1:14" s="38" customFormat="1" ht="19.5" customHeight="1">
      <c r="A91" s="28">
        <v>1</v>
      </c>
      <c r="B91" s="148" t="s">
        <v>68</v>
      </c>
      <c r="C91" s="149"/>
      <c r="D91" s="28" t="s">
        <v>12</v>
      </c>
      <c r="E91" s="28">
        <v>1080</v>
      </c>
      <c r="F91" s="32"/>
      <c r="G91" s="32"/>
      <c r="H91" s="29"/>
      <c r="I91" s="125"/>
      <c r="J91" s="35"/>
      <c r="K91" s="36"/>
      <c r="L91" s="4" t="s">
        <v>13</v>
      </c>
      <c r="N91" s="138"/>
    </row>
    <row r="92" spans="1:14" s="38" customFormat="1" ht="18" customHeight="1">
      <c r="A92" s="28">
        <v>2</v>
      </c>
      <c r="B92" s="146" t="s">
        <v>67</v>
      </c>
      <c r="C92" s="147"/>
      <c r="D92" s="28" t="s">
        <v>12</v>
      </c>
      <c r="E92" s="28">
        <v>420</v>
      </c>
      <c r="F92" s="32"/>
      <c r="G92" s="32"/>
      <c r="H92" s="29"/>
      <c r="I92" s="125"/>
      <c r="J92" s="35"/>
      <c r="K92" s="36"/>
      <c r="L92" s="4" t="s">
        <v>13</v>
      </c>
      <c r="N92" s="138"/>
    </row>
    <row r="93" spans="1:14">
      <c r="A93" s="45"/>
      <c r="B93" s="7"/>
      <c r="C93" s="8"/>
      <c r="D93" s="9"/>
      <c r="E93" s="9"/>
      <c r="F93" s="7"/>
      <c r="G93" s="7"/>
      <c r="H93" s="65" t="s">
        <v>24</v>
      </c>
      <c r="I93" s="124"/>
      <c r="J93" s="18"/>
      <c r="K93" s="27"/>
      <c r="L93" s="4"/>
    </row>
    <row r="94" spans="1:14">
      <c r="A94" s="49"/>
      <c r="B94" s="47"/>
      <c r="C94" s="48"/>
      <c r="D94" s="49"/>
      <c r="E94" s="49"/>
      <c r="F94" s="47"/>
      <c r="G94" s="47"/>
      <c r="H94" s="49"/>
      <c r="I94" s="130"/>
      <c r="J94" s="57"/>
      <c r="K94" s="56"/>
      <c r="L94" s="58"/>
    </row>
    <row r="95" spans="1:14" ht="18" customHeight="1">
      <c r="A95" s="141" t="s">
        <v>93</v>
      </c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3"/>
    </row>
    <row r="96" spans="1:14" ht="36">
      <c r="A96" s="115" t="s">
        <v>0</v>
      </c>
      <c r="B96" s="109" t="s">
        <v>1</v>
      </c>
      <c r="C96" s="110" t="s">
        <v>2</v>
      </c>
      <c r="D96" s="111" t="s">
        <v>3</v>
      </c>
      <c r="E96" s="112" t="s">
        <v>4</v>
      </c>
      <c r="F96" s="110" t="s">
        <v>5</v>
      </c>
      <c r="G96" s="113" t="s">
        <v>6</v>
      </c>
      <c r="H96" s="112" t="s">
        <v>7</v>
      </c>
      <c r="I96" s="129" t="s">
        <v>8</v>
      </c>
      <c r="J96" s="114" t="s">
        <v>9</v>
      </c>
      <c r="K96" s="116" t="s">
        <v>10</v>
      </c>
      <c r="L96" s="117" t="s">
        <v>11</v>
      </c>
    </row>
    <row r="97" spans="1:14" s="38" customFormat="1" ht="14.25" customHeight="1">
      <c r="A97" s="28">
        <v>1</v>
      </c>
      <c r="B97" s="150" t="s">
        <v>69</v>
      </c>
      <c r="C97" s="151"/>
      <c r="D97" s="28" t="s">
        <v>12</v>
      </c>
      <c r="E97" s="28">
        <v>180</v>
      </c>
      <c r="F97" s="32"/>
      <c r="G97" s="32"/>
      <c r="H97" s="29"/>
      <c r="I97" s="125"/>
      <c r="J97" s="35"/>
      <c r="K97" s="36"/>
      <c r="L97" s="4" t="s">
        <v>13</v>
      </c>
      <c r="N97" s="138"/>
    </row>
    <row r="98" spans="1:14">
      <c r="A98" s="101"/>
      <c r="B98" s="102"/>
      <c r="C98" s="103"/>
      <c r="D98" s="104"/>
      <c r="E98" s="104"/>
      <c r="F98" s="102"/>
      <c r="G98" s="102"/>
      <c r="H98" s="105" t="s">
        <v>24</v>
      </c>
      <c r="I98" s="125"/>
      <c r="J98" s="106"/>
      <c r="K98" s="107"/>
      <c r="L98" s="108"/>
    </row>
    <row r="99" spans="1:14">
      <c r="A99" s="51"/>
      <c r="B99" s="46"/>
      <c r="C99" s="52"/>
      <c r="D99" s="51"/>
      <c r="E99" s="51"/>
      <c r="F99" s="46"/>
      <c r="G99" s="46"/>
      <c r="H99" s="51"/>
      <c r="I99" s="131"/>
      <c r="J99" s="54"/>
      <c r="K99" s="53"/>
      <c r="L99" s="55"/>
    </row>
    <row r="100" spans="1:14" ht="19.5" customHeight="1">
      <c r="A100" s="141" t="s">
        <v>94</v>
      </c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55"/>
    </row>
    <row r="101" spans="1:14" ht="24">
      <c r="A101" s="43" t="s">
        <v>0</v>
      </c>
      <c r="B101" s="142" t="s">
        <v>36</v>
      </c>
      <c r="C101" s="143"/>
      <c r="D101" s="43" t="s">
        <v>3</v>
      </c>
      <c r="E101" s="98" t="s">
        <v>4</v>
      </c>
      <c r="F101" s="86" t="s">
        <v>5</v>
      </c>
      <c r="G101" s="99" t="s">
        <v>72</v>
      </c>
      <c r="H101" s="98" t="s">
        <v>7</v>
      </c>
      <c r="I101" s="132" t="s">
        <v>8</v>
      </c>
      <c r="J101" s="100" t="s">
        <v>9</v>
      </c>
      <c r="K101" s="100" t="s">
        <v>10</v>
      </c>
      <c r="L101" s="89" t="s">
        <v>11</v>
      </c>
    </row>
    <row r="102" spans="1:14" s="38" customFormat="1" ht="35.25" customHeight="1">
      <c r="A102" s="91">
        <v>1</v>
      </c>
      <c r="B102" s="144" t="s">
        <v>70</v>
      </c>
      <c r="C102" s="145"/>
      <c r="D102" s="92" t="s">
        <v>71</v>
      </c>
      <c r="E102" s="92">
        <v>540</v>
      </c>
      <c r="F102" s="93"/>
      <c r="G102" s="93"/>
      <c r="H102" s="94"/>
      <c r="I102" s="133"/>
      <c r="J102" s="95"/>
      <c r="K102" s="96"/>
      <c r="L102" s="97"/>
      <c r="N102" s="138"/>
    </row>
    <row r="103" spans="1:14">
      <c r="A103" s="45"/>
      <c r="B103" s="7"/>
      <c r="C103" s="8"/>
      <c r="D103" s="9"/>
      <c r="E103" s="9"/>
      <c r="F103" s="7"/>
      <c r="G103" s="7"/>
      <c r="H103" s="65" t="s">
        <v>24</v>
      </c>
      <c r="I103" s="125"/>
      <c r="J103" s="18"/>
      <c r="K103" s="27"/>
      <c r="L103" s="4"/>
    </row>
    <row r="104" spans="1:14">
      <c r="A104" s="51"/>
      <c r="B104" s="46"/>
      <c r="C104" s="52"/>
      <c r="D104" s="51"/>
      <c r="E104" s="51"/>
      <c r="F104" s="46"/>
      <c r="G104" s="46"/>
      <c r="H104" s="51"/>
      <c r="I104" s="131"/>
      <c r="J104" s="54"/>
      <c r="K104" s="53"/>
      <c r="L104" s="55"/>
    </row>
    <row r="105" spans="1:14" ht="35.1" customHeight="1">
      <c r="A105" s="166" t="s">
        <v>99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</row>
    <row r="106" spans="1:14" ht="24" customHeight="1">
      <c r="A106" s="115" t="s">
        <v>0</v>
      </c>
      <c r="B106" s="109" t="s">
        <v>1</v>
      </c>
      <c r="C106" s="110" t="s">
        <v>2</v>
      </c>
      <c r="D106" s="111" t="s">
        <v>3</v>
      </c>
      <c r="E106" s="112" t="s">
        <v>4</v>
      </c>
      <c r="F106" s="110" t="s">
        <v>5</v>
      </c>
      <c r="G106" s="113" t="s">
        <v>6</v>
      </c>
      <c r="H106" s="112" t="s">
        <v>7</v>
      </c>
      <c r="I106" s="129" t="s">
        <v>8</v>
      </c>
      <c r="J106" s="114" t="s">
        <v>9</v>
      </c>
      <c r="K106" s="116" t="s">
        <v>10</v>
      </c>
      <c r="L106" s="117" t="s">
        <v>11</v>
      </c>
    </row>
    <row r="107" spans="1:14">
      <c r="A107" s="28">
        <v>1</v>
      </c>
      <c r="B107" s="150" t="s">
        <v>100</v>
      </c>
      <c r="C107" s="151"/>
      <c r="D107" s="28" t="s">
        <v>12</v>
      </c>
      <c r="E107" s="28">
        <v>720</v>
      </c>
      <c r="F107" s="32"/>
      <c r="G107" s="32"/>
      <c r="H107" s="29"/>
      <c r="I107" s="125"/>
      <c r="J107" s="35"/>
      <c r="K107" s="36"/>
      <c r="L107" s="4" t="s">
        <v>13</v>
      </c>
    </row>
    <row r="108" spans="1:14">
      <c r="A108" s="101"/>
      <c r="B108" s="102"/>
      <c r="C108" s="103"/>
      <c r="D108" s="104"/>
      <c r="E108" s="104"/>
      <c r="F108" s="102"/>
      <c r="G108" s="102"/>
      <c r="H108" s="105" t="s">
        <v>24</v>
      </c>
      <c r="I108" s="125"/>
      <c r="J108" s="106"/>
      <c r="K108" s="107"/>
      <c r="L108" s="108"/>
    </row>
    <row r="110" spans="1:14">
      <c r="B110" s="118" t="s">
        <v>73</v>
      </c>
      <c r="C110" s="60"/>
    </row>
    <row r="111" spans="1:14">
      <c r="B111" s="119" t="s">
        <v>101</v>
      </c>
      <c r="C111" s="61"/>
    </row>
    <row r="112" spans="1:14">
      <c r="B112" s="119" t="s">
        <v>95</v>
      </c>
      <c r="C112" s="61"/>
      <c r="D112" s="59"/>
    </row>
  </sheetData>
  <mergeCells count="54">
    <mergeCell ref="B107:C107"/>
    <mergeCell ref="A105:L105"/>
    <mergeCell ref="B36:C36"/>
    <mergeCell ref="A1:L1"/>
    <mergeCell ref="A2:L2"/>
    <mergeCell ref="A3:L3"/>
    <mergeCell ref="A4:L4"/>
    <mergeCell ref="B35:C35"/>
    <mergeCell ref="A6:L7"/>
    <mergeCell ref="A52:H52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0:C50"/>
    <mergeCell ref="B51:C51"/>
    <mergeCell ref="B67:C67"/>
    <mergeCell ref="A54:K54"/>
    <mergeCell ref="B56:C56"/>
    <mergeCell ref="B57:C57"/>
    <mergeCell ref="B58:C58"/>
    <mergeCell ref="B59:C59"/>
    <mergeCell ref="B60:C60"/>
    <mergeCell ref="B61:C61"/>
    <mergeCell ref="B62:C62"/>
    <mergeCell ref="B63:C63"/>
    <mergeCell ref="B65:C65"/>
    <mergeCell ref="B66:C66"/>
    <mergeCell ref="B85:C85"/>
    <mergeCell ref="A70:K70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A83:K83"/>
    <mergeCell ref="A100:K100"/>
    <mergeCell ref="B101:C101"/>
    <mergeCell ref="B102:C102"/>
    <mergeCell ref="B86:C86"/>
    <mergeCell ref="A89:K89"/>
    <mergeCell ref="B91:C91"/>
    <mergeCell ref="B92:C92"/>
    <mergeCell ref="A95:K95"/>
    <mergeCell ref="B97:C9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 wyceny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Gabinet</dc:creator>
  <cp:lastModifiedBy>Monika Klause</cp:lastModifiedBy>
  <cp:lastPrinted>2022-05-06T08:47:39Z</cp:lastPrinted>
  <dcterms:created xsi:type="dcterms:W3CDTF">2019-06-18T17:53:03Z</dcterms:created>
  <dcterms:modified xsi:type="dcterms:W3CDTF">2022-05-24T08:44:15Z</dcterms:modified>
</cp:coreProperties>
</file>