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ZETARGI\PRZETARGI WEWNĘTRZNE do 30 tys. euro\PW_2024\41_W_2024 Dostawa blachy ocynkowanej - ogłoszony\oferty\"/>
    </mc:Choice>
  </mc:AlternateContent>
  <xr:revisionPtr revIDLastSave="0" documentId="13_ncr:1_{6FFBEB9F-1CDC-4FBE-B53C-E364985E61E7}" xr6:coauthVersionLast="36" xr6:coauthVersionMax="36" xr10:uidLastSave="{00000000-0000-0000-0000-000000000000}"/>
  <bookViews>
    <workbookView xWindow="0" yWindow="0" windowWidth="27570" windowHeight="7845" xr2:uid="{F0A480DC-B6E7-447D-A82A-8ECE7056627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K7" i="1" l="1"/>
  <c r="K8" i="1"/>
  <c r="J8" i="1"/>
  <c r="I8" i="1"/>
  <c r="H8" i="1"/>
  <c r="G8" i="1"/>
  <c r="F8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<sst xmlns="http://schemas.openxmlformats.org/spreadsheetml/2006/main" count="11" uniqueCount="11">
  <si>
    <t>raport-oferty-Aestus sp. z o.o.</t>
  </si>
  <si>
    <t>raport-oferty-BART A&amp;M s.c</t>
  </si>
  <si>
    <t>raport-oferty-EPMC</t>
  </si>
  <si>
    <t>raport-oferty-Froz-System</t>
  </si>
  <si>
    <t>raport-oferty-POLSTAL SPÓŁKA JAWNA</t>
  </si>
  <si>
    <t>raport-oferty-Tech Spaw Produkcja Sp. z o.o.</t>
  </si>
  <si>
    <t>cena za szt</t>
  </si>
  <si>
    <t>za 2000 sztuk</t>
  </si>
  <si>
    <t>cena za szt netto w PLN</t>
  </si>
  <si>
    <t>cena netto za 2000 sztuk w PLN</t>
  </si>
  <si>
    <t>ceny brutto za 2000 sztuk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</si>
</sst>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FE1E1-DA71-4398-B6F0-6FA8A1C8AD12}">
  <dimension ref="E5:K12"/>
  <sheetViews>
    <sheetView tabSelected="1" topLeftCell="A4" workbookViewId="0">
      <selection activeCell="G8" sqref="G8"/>
    </sheetView>
  </sheetViews>
  <sheetFormatPr defaultRowHeight="15" x14ac:dyDescent="0.25"/>
  <cols>
    <col min="5" max="5" width="28.7109375" customWidth="1"/>
    <col min="6" max="6" width="17.140625" customWidth="1"/>
    <col min="7" max="7" width="14.7109375" customWidth="1"/>
    <col min="8" max="8" width="13" customWidth="1"/>
    <col min="9" max="9" width="16.42578125" customWidth="1"/>
    <col min="10" max="10" width="15" customWidth="1"/>
    <col min="11" max="11" width="18.28515625" customWidth="1"/>
  </cols>
  <sheetData>
    <row r="5" spans="5:11" x14ac:dyDescent="0.25">
      <c r="F5">
        <v>1</v>
      </c>
      <c r="G5">
        <v>2</v>
      </c>
      <c r="H5">
        <v>3</v>
      </c>
      <c r="I5">
        <v>4</v>
      </c>
      <c r="J5">
        <v>5</v>
      </c>
      <c r="K5">
        <v>6</v>
      </c>
    </row>
    <row r="6" spans="5:11" s="1" customFormat="1" ht="57" customHeight="1" x14ac:dyDescent="0.25">
      <c r="F6" s="2" t="s">
        <v>0</v>
      </c>
      <c r="G6" s="2" t="s">
        <v>1</v>
      </c>
      <c r="H6" s="2" t="s">
        <v>2</v>
      </c>
      <c r="I6" s="2" t="s">
        <v>3</v>
      </c>
      <c r="J6" s="2" t="s">
        <v>4</v>
      </c>
      <c r="K6" s="2" t="s">
        <v>5</v>
      </c>
    </row>
    <row r="7" spans="5:11" s="5" customFormat="1" ht="24" customHeight="1" x14ac:dyDescent="0.25">
      <c r="E7" s="3" t="s">
        <v>8</v>
      </c>
      <c r="F7" s="4">
        <f>F10/2000</f>
        <v>4.76</v>
      </c>
      <c r="G7" s="4">
        <f>G9</f>
        <v>5.58</v>
      </c>
      <c r="H7" s="4">
        <f t="shared" ref="H7:I7" si="0">H9</f>
        <v>7.5</v>
      </c>
      <c r="I7" s="4">
        <f t="shared" si="0"/>
        <v>6</v>
      </c>
      <c r="J7" s="4">
        <f>J10/2000</f>
        <v>7.44</v>
      </c>
      <c r="K7" s="4">
        <f>K10/2000</f>
        <v>9.75</v>
      </c>
    </row>
    <row r="8" spans="5:11" s="5" customFormat="1" ht="22.5" customHeight="1" x14ac:dyDescent="0.25">
      <c r="E8" s="3" t="s">
        <v>9</v>
      </c>
      <c r="F8" s="4">
        <f>2000*F7</f>
        <v>9520</v>
      </c>
      <c r="G8" s="4">
        <f t="shared" ref="G8:K8" si="1">2000*G7</f>
        <v>11160</v>
      </c>
      <c r="H8" s="4">
        <f t="shared" si="1"/>
        <v>15000</v>
      </c>
      <c r="I8" s="4">
        <f t="shared" si="1"/>
        <v>12000</v>
      </c>
      <c r="J8" s="4">
        <f t="shared" si="1"/>
        <v>14880</v>
      </c>
      <c r="K8" s="4">
        <f t="shared" si="1"/>
        <v>19500</v>
      </c>
    </row>
    <row r="9" spans="5:11" x14ac:dyDescent="0.25">
      <c r="E9" t="s">
        <v>6</v>
      </c>
      <c r="G9">
        <v>5.58</v>
      </c>
      <c r="H9">
        <v>7.5</v>
      </c>
      <c r="I9">
        <v>6</v>
      </c>
    </row>
    <row r="10" spans="5:11" x14ac:dyDescent="0.25">
      <c r="E10" t="s">
        <v>7</v>
      </c>
      <c r="F10">
        <v>9520</v>
      </c>
      <c r="J10">
        <v>14880</v>
      </c>
      <c r="K10">
        <v>19500</v>
      </c>
    </row>
    <row r="11" spans="5:11" x14ac:dyDescent="0.25">
      <c r="F11">
        <v>1.23</v>
      </c>
      <c r="G11">
        <v>1.23</v>
      </c>
      <c r="H11">
        <v>1.23</v>
      </c>
      <c r="I11">
        <v>1.23</v>
      </c>
      <c r="J11">
        <v>1.23</v>
      </c>
      <c r="K11">
        <v>1.23</v>
      </c>
    </row>
    <row r="12" spans="5:11" x14ac:dyDescent="0.25">
      <c r="E12" s="6" t="s">
        <v>10</v>
      </c>
      <c r="F12" s="7">
        <f>F8*F11</f>
        <v>11709.6</v>
      </c>
      <c r="G12" s="7">
        <f t="shared" ref="G12:K12" si="2">G8*G11</f>
        <v>13726.8</v>
      </c>
      <c r="H12" s="7">
        <f t="shared" si="2"/>
        <v>18450</v>
      </c>
      <c r="I12" s="7">
        <f t="shared" si="2"/>
        <v>14760</v>
      </c>
      <c r="J12" s="7">
        <f t="shared" si="2"/>
        <v>18302.400000000001</v>
      </c>
      <c r="K12" s="7">
        <f t="shared" si="2"/>
        <v>23985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Małetka</dc:creator>
  <cp:lastModifiedBy>Krzysztof Małetka</cp:lastModifiedBy>
  <dcterms:created xsi:type="dcterms:W3CDTF">2024-06-21T09:12:08Z</dcterms:created>
  <dcterms:modified xsi:type="dcterms:W3CDTF">2024-06-21T10:50:40Z</dcterms:modified>
</cp:coreProperties>
</file>