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YSK_Z\Dropbox\archiwum\(1)moje dokumenty\ZAMOWIENIA_PUBLICZNE\PRZETARGI\2020\USTAWOWE\2020_ZAM_1_żywność\SIWZ\"/>
    </mc:Choice>
  </mc:AlternateContent>
  <xr:revisionPtr revIDLastSave="0" documentId="13_ncr:1_{332AAF9A-9B29-467C-AF64-44DB04B399D5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kosztorys" sheetId="5" r:id="rId1"/>
    <sheet name="wykaz" sheetId="6" r:id="rId2"/>
    <sheet name="Arkusz2" sheetId="2" r:id="rId3"/>
    <sheet name="Arkusz3" sheetId="3" r:id="rId4"/>
  </sheets>
  <calcPr calcId="181029"/>
</workbook>
</file>

<file path=xl/calcChain.xml><?xml version="1.0" encoding="utf-8"?>
<calcChain xmlns="http://schemas.openxmlformats.org/spreadsheetml/2006/main">
  <c r="G234" i="5" l="1"/>
  <c r="G235" i="5"/>
  <c r="G236" i="5"/>
  <c r="D64" i="6"/>
  <c r="K235" i="5"/>
  <c r="O235" i="5" s="1"/>
  <c r="K236" i="5"/>
  <c r="O236" i="5" s="1"/>
  <c r="K234" i="5"/>
  <c r="O234" i="5" s="1"/>
</calcChain>
</file>

<file path=xl/sharedStrings.xml><?xml version="1.0" encoding="utf-8"?>
<sst xmlns="http://schemas.openxmlformats.org/spreadsheetml/2006/main" count="858" uniqueCount="247">
  <si>
    <t>Nazwa artykułu</t>
  </si>
  <si>
    <t>ilość</t>
  </si>
  <si>
    <t>jm</t>
  </si>
  <si>
    <t>cukier kryształ</t>
  </si>
  <si>
    <t>1 kg</t>
  </si>
  <si>
    <t>kg</t>
  </si>
  <si>
    <t>kasza manna</t>
  </si>
  <si>
    <t>kasza jęczmienna</t>
  </si>
  <si>
    <t>płatki owsiane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</si>
  <si>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</si>
  <si>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</si>
  <si>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</si>
  <si>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</si>
  <si>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</si>
  <si>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</si>
  <si>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</si>
  <si>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</si>
  <si>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</si>
  <si>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</si>
  <si>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</si>
  <si>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</si>
  <si>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</si>
  <si>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</si>
  <si>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</si>
  <si>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</si>
  <si>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</si>
  <si>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</si>
  <si>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</si>
  <si>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</si>
  <si>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</si>
  <si>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</si>
  <si>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</si>
  <si>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</si>
  <si>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</si>
  <si>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</si>
  <si>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</si>
  <si>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</si>
  <si>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</si>
  <si>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</si>
  <si>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0,5 kg</t>
  </si>
  <si>
    <t>płatki jęczmienne</t>
  </si>
  <si>
    <t>0,5-0,6 kg</t>
  </si>
  <si>
    <t>ryż</t>
  </si>
  <si>
    <t>olej</t>
  </si>
  <si>
    <t>1 l</t>
  </si>
  <si>
    <t>l</t>
  </si>
  <si>
    <t>sól</t>
  </si>
  <si>
    <t>herbata indyjska granulowana</t>
  </si>
  <si>
    <t>koncentrat pomidorowy</t>
  </si>
  <si>
    <t>groszek konserwowy</t>
  </si>
  <si>
    <t>ogórek konserwowy</t>
  </si>
  <si>
    <t>szczaw konserwowy</t>
  </si>
  <si>
    <t>ocet</t>
  </si>
  <si>
    <t>0,5 l</t>
  </si>
  <si>
    <t>przyprawa maggi</t>
  </si>
  <si>
    <t>makaron nitki domowy</t>
  </si>
  <si>
    <t>makaron muszelki</t>
  </si>
  <si>
    <t>musztarda sarepska</t>
  </si>
  <si>
    <t>kwasek cytrynowy</t>
  </si>
  <si>
    <t>jarzyna-warzywko</t>
  </si>
  <si>
    <t>pieprz naturalny mielony</t>
  </si>
  <si>
    <t>pieprz ziołowy</t>
  </si>
  <si>
    <t>liść laurowy</t>
  </si>
  <si>
    <t>ziele angielskie</t>
  </si>
  <si>
    <t>kukurydza konserwowa</t>
  </si>
  <si>
    <t>syrop owocowy</t>
  </si>
  <si>
    <t>5,0-6,5 kg</t>
  </si>
  <si>
    <t>RAZEM</t>
  </si>
  <si>
    <t>Warzywa i owoce</t>
  </si>
  <si>
    <t>jabłka</t>
  </si>
  <si>
    <t>pomidory</t>
  </si>
  <si>
    <t>sałata</t>
  </si>
  <si>
    <t>pietruszka korzeń</t>
  </si>
  <si>
    <t>szt.</t>
  </si>
  <si>
    <t>por</t>
  </si>
  <si>
    <t>kapusta biała</t>
  </si>
  <si>
    <t>gł.</t>
  </si>
  <si>
    <t>kapusta kiszona</t>
  </si>
  <si>
    <t>ziemniaki</t>
  </si>
  <si>
    <t>marchewka</t>
  </si>
  <si>
    <t>buraki</t>
  </si>
  <si>
    <t>szczypiorek</t>
  </si>
  <si>
    <t>pęcz.</t>
  </si>
  <si>
    <t>cebula</t>
  </si>
  <si>
    <t>jajka</t>
  </si>
  <si>
    <t>mleko 2%</t>
  </si>
  <si>
    <t>śmietana 18%</t>
  </si>
  <si>
    <t>twaróg półtłusty - próżnia</t>
  </si>
  <si>
    <t>ser żółty - salami</t>
  </si>
  <si>
    <t>ser topiony Hochland (zegary)</t>
  </si>
  <si>
    <t>margaryna DELMA</t>
  </si>
  <si>
    <t>Art. nabiałowe</t>
  </si>
  <si>
    <t>180g</t>
  </si>
  <si>
    <t>600g</t>
  </si>
  <si>
    <t>Art. ogólnospożywcze, przyprawy</t>
  </si>
  <si>
    <t>Pieczywo</t>
  </si>
  <si>
    <t>Mięsa</t>
  </si>
  <si>
    <t>schab b/kości</t>
  </si>
  <si>
    <t>łopatka b/kości</t>
  </si>
  <si>
    <t>karkówka b/kości</t>
  </si>
  <si>
    <t>Wędliny</t>
  </si>
  <si>
    <t>mielonka drobiowa</t>
  </si>
  <si>
    <t>polędwica drobiowa</t>
  </si>
  <si>
    <t>kiełbasa żywiecka</t>
  </si>
  <si>
    <t>kiełbasa zwyczajna</t>
  </si>
  <si>
    <t>szynka drobiowa</t>
  </si>
  <si>
    <t>Drób i jego przetwory</t>
  </si>
  <si>
    <t>piersi świeże z kurczaka</t>
  </si>
  <si>
    <t>Pakiet nr 1</t>
  </si>
  <si>
    <t>lp.</t>
  </si>
  <si>
    <t>wielkość opakow. jednostk.</t>
  </si>
  <si>
    <t>cena jedn. netto</t>
  </si>
  <si>
    <t>wartość netto</t>
  </si>
  <si>
    <t>stawka podat. VAT</t>
  </si>
  <si>
    <t>wartość podatku VAT</t>
  </si>
  <si>
    <t>wartość brutto</t>
  </si>
  <si>
    <t>mąka pszenna</t>
  </si>
  <si>
    <t>Pakiet nr 2</t>
  </si>
  <si>
    <t>seler korzeń</t>
  </si>
  <si>
    <t>ogórek świeży</t>
  </si>
  <si>
    <t>Pakiet nr 3</t>
  </si>
  <si>
    <t>jogurt naturalny</t>
  </si>
  <si>
    <t>Pakiet nr 4</t>
  </si>
  <si>
    <t>Pakiet nr 5</t>
  </si>
  <si>
    <t>Pakiet nr 6</t>
  </si>
  <si>
    <t>Pakiet nr 7</t>
  </si>
  <si>
    <t>konserwa rybna - śledź w oleju</t>
  </si>
  <si>
    <t>ketchup pikantny Kotlin</t>
  </si>
  <si>
    <t>450g</t>
  </si>
  <si>
    <t>przecier ogórkowy</t>
  </si>
  <si>
    <t>900-1000g</t>
  </si>
  <si>
    <t>papryka mielona</t>
  </si>
  <si>
    <t>20g</t>
  </si>
  <si>
    <t>szprot w pomidorach</t>
  </si>
  <si>
    <t>170-250g</t>
  </si>
  <si>
    <t>cena kedn. brutto</t>
  </si>
  <si>
    <t>rzodkiewka</t>
  </si>
  <si>
    <t>kapusta pekińska</t>
  </si>
  <si>
    <t>pieczarki</t>
  </si>
  <si>
    <t>jogurt Gratka</t>
  </si>
  <si>
    <t>serek Kirt</t>
  </si>
  <si>
    <t>chleb zwykły krojany</t>
  </si>
  <si>
    <t>chleb razowy krojony</t>
  </si>
  <si>
    <t>500-750g</t>
  </si>
  <si>
    <t>bułki kajzerki</t>
  </si>
  <si>
    <t>50g</t>
  </si>
  <si>
    <t>bułka tarta</t>
  </si>
  <si>
    <t>1kg</t>
  </si>
  <si>
    <t>baleron wieprzowy</t>
  </si>
  <si>
    <t>szynka gotowana wieprzowa</t>
  </si>
  <si>
    <t>porcje rosołowe</t>
  </si>
  <si>
    <t>31.</t>
  </si>
  <si>
    <t>32.</t>
  </si>
  <si>
    <t>33.</t>
  </si>
  <si>
    <t>34.</t>
  </si>
  <si>
    <t>dżem truskawkowy (porcjowany)</t>
  </si>
  <si>
    <t>400g</t>
  </si>
  <si>
    <t>100g</t>
  </si>
  <si>
    <t>200-300g</t>
  </si>
  <si>
    <t>150-200g</t>
  </si>
  <si>
    <t>25g</t>
  </si>
  <si>
    <t>350-450g</t>
  </si>
  <si>
    <t>0,8-1,0kg</t>
  </si>
  <si>
    <t>500-1000g</t>
  </si>
  <si>
    <t>200-250g</t>
  </si>
  <si>
    <t>150-250g</t>
  </si>
  <si>
    <t>10g</t>
  </si>
  <si>
    <t>340-400g</t>
  </si>
  <si>
    <t>35.</t>
  </si>
  <si>
    <t>20-40g</t>
  </si>
  <si>
    <t>36.</t>
  </si>
  <si>
    <t>miód natyralny (porcjowany)</t>
  </si>
  <si>
    <t>37.</t>
  </si>
  <si>
    <t>kleik ryżowy</t>
  </si>
  <si>
    <t>150-180g</t>
  </si>
  <si>
    <t>majeranek</t>
  </si>
  <si>
    <t>majonez</t>
  </si>
  <si>
    <t>cytryna</t>
  </si>
  <si>
    <t>papryka świeża</t>
  </si>
  <si>
    <t>Mrożonki</t>
  </si>
  <si>
    <t>marchew mrożona</t>
  </si>
  <si>
    <t>kalafior mrożony</t>
  </si>
  <si>
    <t>ryba miruna mrożona</t>
  </si>
  <si>
    <t>mieszanka kompotowa mrożona</t>
  </si>
  <si>
    <t>mieszenka warzywna 7 składników - mroż.</t>
  </si>
  <si>
    <t>1-5 l</t>
  </si>
  <si>
    <t>200g-8szt.</t>
  </si>
  <si>
    <t>500g</t>
  </si>
  <si>
    <t>115g</t>
  </si>
  <si>
    <t>polędwica wieprzowa sopocka</t>
  </si>
  <si>
    <t>Pakiet nr 8</t>
  </si>
  <si>
    <t>UWAGA:,</t>
  </si>
  <si>
    <t>Podane w tabelach ilości obejmują zapotrzebowanie w ciągu 1 roku</t>
  </si>
  <si>
    <t>kurczak mrożony</t>
  </si>
  <si>
    <t>Specyfikacja zamówienia</t>
  </si>
  <si>
    <t>38.</t>
  </si>
  <si>
    <t>39.</t>
  </si>
  <si>
    <t>40.</t>
  </si>
  <si>
    <t>150-300g</t>
  </si>
  <si>
    <t>kisiel wiśniowy</t>
  </si>
  <si>
    <t>0,5-1,0kg</t>
  </si>
  <si>
    <t>41.</t>
  </si>
  <si>
    <t>Przyprawa do kurczaka</t>
  </si>
  <si>
    <t>15-30g</t>
  </si>
  <si>
    <t>Ryby</t>
  </si>
  <si>
    <t>marchew mrożona - kostka</t>
  </si>
  <si>
    <t>serek twarogowy śmietankowy - typu Kirt</t>
  </si>
  <si>
    <t>400-1200g</t>
  </si>
  <si>
    <t>ser żółty - typu Gouda - min 25% tłuszczu</t>
  </si>
  <si>
    <t>ser topiony typu Hochland (zegary)</t>
  </si>
  <si>
    <t>400-500g</t>
  </si>
  <si>
    <t>160-200g</t>
  </si>
  <si>
    <t>100g-6szt.</t>
  </si>
  <si>
    <t>margaryna typu DELMA EKSTRA
min.30% tłusczu</t>
  </si>
  <si>
    <t>ketchup pikantny typu Kotlin
min. 140 g pomidorów na 100 g produktu</t>
  </si>
  <si>
    <t>miód naturalny (porcjowany)</t>
  </si>
  <si>
    <t>panier do kotletów typu Cykoria</t>
  </si>
  <si>
    <t>Przyprawa do wieprzowiny typu Cykoria</t>
  </si>
  <si>
    <t>łopatka b/kości do 20% tłuszczu</t>
  </si>
  <si>
    <t>Pakiet nr 9</t>
  </si>
  <si>
    <t>polędwica drobiowa
min. 65% mięsa, max 6g tłuszczu/100g produktu</t>
  </si>
  <si>
    <t>kiełbasa żywiecka parzona
min. 80% mięsa, max 18g tłuszczu/ 100g produktu</t>
  </si>
  <si>
    <t>polędwica wieprzowa sopocka
min. 75% mięsa 6,5g tłuszcu/100g produktu</t>
  </si>
  <si>
    <t>szynka gotowana wieprzowa min. 80% mięsa, max. 7g tłuszczu/100g produktu</t>
  </si>
  <si>
    <t>mielonka drobiowa min. 55% mięsa, max. 15g tłuszczu/100g produktu</t>
  </si>
  <si>
    <t>porcje rosołowe z kurczaka</t>
  </si>
  <si>
    <t>ryba miruna mrożona - glazura do 10%</t>
  </si>
  <si>
    <t>kiełbasa zwyczajna min. 69% mięsa max 25g tłuszcu/ 100g produktu</t>
  </si>
  <si>
    <t>baleron wieprzowy min. 72% mięsa, max13g tłuszczu/100g produktu</t>
  </si>
  <si>
    <t>kasza gryczana</t>
  </si>
  <si>
    <t>kasza jaglana</t>
  </si>
  <si>
    <t>koper</t>
  </si>
  <si>
    <t>natka pietruszki</t>
  </si>
  <si>
    <t>ogórek kiszony</t>
  </si>
  <si>
    <t>szpinak mrożony</t>
  </si>
  <si>
    <t>masło porcjowe</t>
  </si>
  <si>
    <t>erek wiejski</t>
  </si>
  <si>
    <t>Załącznik nr 1a do SIWZ</t>
  </si>
  <si>
    <t>Formularz cenowy</t>
  </si>
  <si>
    <t>Uwaga:</t>
  </si>
  <si>
    <t>1. Brak oferty cenowej nawet w jednej pozycji w oferowanym pakiecie spowoduje odrzucenie oferty w tym pakietu</t>
  </si>
  <si>
    <t>2. Wskazane ilości stanowią zapotrzebowanie w okresie jednego roku i  są wielkościami orientacyjnymi, przyjętymi dla celu porównania ofert i wyboru najkorzystniejszej oferty. Wykonawcy, z którym zamawiający podpisze umowę nie przysługuje roszczenie o realizację dostawy w wielkościach podanych.  Jednocześnie zamawiający gwarantuje, iż minimalna kwota, która zostanie zapłacona z tytułu realizacji przedmiotu umowy wyniesie 70% ceny podanej w formularzu ofertowym.</t>
  </si>
  <si>
    <t>....................................., dnia............................................</t>
  </si>
  <si>
    <t xml:space="preserve">.........................................................................
Podpis: osoba lub osoby upoważnione do podpisywania w imieniu wykonawcy.
</t>
  </si>
  <si>
    <t xml:space="preserve">........................................................................
Podpis: osoba lub osoby upoważnione do podpisywania w imieniu wykonawcy.
</t>
  </si>
  <si>
    <t>mąka orkiszowa</t>
  </si>
  <si>
    <t>42.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</si>
</sst>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color indexed="8"/>
      <name val="Times New Roman"/>
      <family val="1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/>
    <xf numFmtId="0" fontId="0" fillId="0" borderId="0" xfId="0" applyProtection="1"/>
    <xf numFmtId="4" fontId="0" fillId="0" borderId="0" xfId="0" applyNumberFormat="1"/>
    <xf numFmtId="0" fontId="4" fillId="0" borderId="0" xfId="0" applyFont="1"/>
    <xf numFmtId="0" fontId="6" fillId="0" borderId="1" xfId="0" applyFont="1" applyBorder="1"/>
    <xf numFmtId="0" fontId="7" fillId="0" borderId="1" xfId="0" applyFont="1" applyBorder="1" applyAlignment="1">
      <alignment wrapText="1"/>
    </xf>
    <xf numFmtId="4" fontId="6" fillId="0" borderId="1" xfId="0" applyNumberFormat="1" applyFont="1" applyBorder="1"/>
    <xf numFmtId="0" fontId="6" fillId="0" borderId="1" xfId="0" applyFont="1" applyBorder="1" applyProtection="1"/>
    <xf numFmtId="0" fontId="8" fillId="0" borderId="0" xfId="0" applyFont="1"/>
    <xf numFmtId="4" fontId="0" fillId="0" borderId="0" xfId="0" applyNumberFormat="1" applyAlignment="1"/>
    <xf numFmtId="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5" fillId="0" borderId="0" xfId="0" applyFont="1" applyAlignment="1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</xf>
    <xf numFmtId="9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" fontId="9" fillId="0" borderId="2" xfId="0" applyNumberFormat="1" applyFont="1" applyBorder="1" applyAlignment="1">
      <alignment vertical="center"/>
    </xf>
    <xf numFmtId="4" fontId="9" fillId="0" borderId="0" xfId="0" applyNumberFormat="1" applyFont="1" applyBorder="1" applyAlignment="1">
      <alignment vertical="center"/>
    </xf>
    <xf numFmtId="9" fontId="9" fillId="0" borderId="2" xfId="0" applyNumberFormat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3" xfId="0" applyNumberFormat="1" applyFont="1" applyBorder="1" applyAlignment="1">
      <alignment vertical="center"/>
    </xf>
    <xf numFmtId="4" fontId="9" fillId="0" borderId="0" xfId="0" applyNumberFormat="1" applyFont="1" applyAlignment="1">
      <alignment horizontal="right" vertical="center"/>
    </xf>
    <xf numFmtId="4" fontId="2" fillId="0" borderId="0" xfId="0" applyNumberFormat="1" applyFont="1" applyBorder="1" applyAlignment="1">
      <alignment vertical="center"/>
    </xf>
    <xf numFmtId="4" fontId="9" fillId="0" borderId="0" xfId="0" applyNumberFormat="1" applyFont="1" applyAlignment="1">
      <alignment horizontal="center" vertical="center"/>
    </xf>
    <xf numFmtId="4" fontId="9" fillId="0" borderId="3" xfId="0" applyNumberFormat="1" applyFont="1" applyBorder="1" applyAlignment="1">
      <alignment vertical="center"/>
    </xf>
    <xf numFmtId="9" fontId="9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4" fontId="4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vertical="center"/>
    </xf>
    <xf numFmtId="0" fontId="2" fillId="0" borderId="2" xfId="0" applyFont="1" applyBorder="1" applyAlignment="1" applyProtection="1">
      <alignment vertical="center"/>
    </xf>
    <xf numFmtId="4" fontId="2" fillId="0" borderId="2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8" fillId="0" borderId="0" xfId="0" applyFont="1" applyAlignment="1">
      <alignment vertical="center"/>
    </xf>
    <xf numFmtId="4" fontId="0" fillId="0" borderId="0" xfId="0" applyNumberFormat="1" applyAlignment="1">
      <alignment horizontal="center" vertical="center" wrapText="1"/>
    </xf>
    <xf numFmtId="4" fontId="9" fillId="0" borderId="4" xfId="0" applyNumberFormat="1" applyFont="1" applyBorder="1" applyAlignment="1">
      <alignment vertical="center"/>
    </xf>
    <xf numFmtId="4" fontId="4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46"/>
  <sheetViews>
    <sheetView tabSelected="1" view="pageLayout" topLeftCell="A208" zoomScaleNormal="100" zoomScaleSheetLayoutView="120" workbookViewId="0">
      <selection activeCell="A239" sqref="A239:XFD241"/>
    </sheetView>
  </sheetViews>
  <sheetFormatPr defaultRowHeight="15" x14ac:dyDescent="0.2"/>
  <cols>
    <col min="1" max="1" width="5.42578125" style="16" customWidth="1"/>
    <col min="2" max="2" width="45.7109375" style="17" customWidth="1"/>
    <col min="3" max="3" width="12.7109375" style="17" customWidth="1"/>
    <col min="4" max="4" width="11.7109375" style="18" bestFit="1" customWidth="1"/>
    <col min="5" max="5" width="4.85546875" style="19" hidden="1" customWidth="1"/>
    <col min="6" max="6" width="5.5703125" style="16" bestFit="1" customWidth="1"/>
    <col min="7" max="7" width="11.28515625" style="18" customWidth="1"/>
    <col min="8" max="8" width="1" style="18" customWidth="1"/>
    <col min="9" max="9" width="11.5703125" style="18" customWidth="1"/>
    <col min="10" max="10" width="1.5703125" style="18" customWidth="1"/>
    <col min="11" max="11" width="15.5703125" style="20" bestFit="1" customWidth="1"/>
    <col min="12" max="12" width="1.5703125" style="18" customWidth="1"/>
    <col min="13" max="13" width="11.140625" style="18" customWidth="1"/>
    <col min="14" max="14" width="1.5703125" style="18" customWidth="1"/>
    <col min="15" max="15" width="14" style="21" customWidth="1"/>
    <col min="16" max="16" width="1.85546875" style="16" customWidth="1"/>
    <col min="17" max="16384" width="9.140625" style="16"/>
  </cols>
  <sheetData>
    <row r="1" spans="1:16" ht="15" customHeight="1" x14ac:dyDescent="0.2">
      <c r="A1" s="33"/>
      <c r="B1" s="34"/>
      <c r="C1" s="33"/>
      <c r="D1" s="35"/>
      <c r="E1" s="33"/>
      <c r="F1" s="33"/>
      <c r="G1" s="35"/>
      <c r="H1" s="35"/>
      <c r="I1" s="35"/>
      <c r="J1" s="35"/>
      <c r="K1" s="35"/>
      <c r="L1" s="35"/>
      <c r="M1" s="36" t="s">
        <v>237</v>
      </c>
      <c r="N1" s="35"/>
      <c r="O1" s="37"/>
    </row>
    <row r="2" spans="1:16" ht="16.5" customHeight="1" x14ac:dyDescent="0.2">
      <c r="A2" s="33"/>
      <c r="B2" s="34"/>
      <c r="C2" s="33"/>
      <c r="D2" s="35"/>
      <c r="E2" s="33"/>
      <c r="F2" s="33"/>
      <c r="G2" s="35"/>
      <c r="H2" s="35"/>
      <c r="I2" s="35"/>
      <c r="J2" s="35"/>
      <c r="K2" s="35"/>
      <c r="L2" s="35"/>
      <c r="M2" s="35"/>
      <c r="N2" s="35"/>
      <c r="O2" s="37"/>
    </row>
    <row r="3" spans="1:16" ht="15.75" customHeight="1" x14ac:dyDescent="0.2">
      <c r="A3" s="33"/>
      <c r="B3" s="34"/>
      <c r="C3" s="33"/>
      <c r="D3" s="35"/>
      <c r="E3" s="33"/>
      <c r="F3" s="33"/>
      <c r="G3" s="35"/>
      <c r="H3" s="35"/>
      <c r="I3" s="35"/>
      <c r="J3" s="35"/>
      <c r="K3" s="35"/>
      <c r="L3" s="35"/>
      <c r="M3" s="35"/>
      <c r="N3" s="35"/>
      <c r="O3" s="37"/>
    </row>
    <row r="4" spans="1:16" ht="30" customHeight="1" x14ac:dyDescent="0.2">
      <c r="A4" s="52" t="s">
        <v>238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</row>
    <row r="5" spans="1:16" x14ac:dyDescent="0.2">
      <c r="A5" s="33"/>
      <c r="B5" s="34"/>
      <c r="C5" s="33"/>
      <c r="D5" s="35"/>
      <c r="E5" s="33"/>
      <c r="F5" s="33"/>
      <c r="G5" s="35"/>
      <c r="H5" s="35"/>
      <c r="I5" s="35"/>
      <c r="J5" s="35"/>
      <c r="K5" s="35"/>
      <c r="L5" s="35"/>
      <c r="M5" s="35"/>
      <c r="N5" s="35"/>
      <c r="O5" s="37"/>
    </row>
    <row r="6" spans="1:16" x14ac:dyDescent="0.2">
      <c r="A6" s="33" t="s">
        <v>239</v>
      </c>
      <c r="B6" s="34"/>
      <c r="C6" s="33"/>
      <c r="D6" s="35"/>
      <c r="E6" s="33"/>
      <c r="F6" s="33"/>
      <c r="G6" s="35"/>
      <c r="H6" s="35"/>
      <c r="I6" s="35"/>
      <c r="J6" s="35"/>
      <c r="K6" s="35"/>
      <c r="L6" s="35"/>
      <c r="M6" s="35"/>
      <c r="N6" s="35"/>
      <c r="O6" s="37"/>
    </row>
    <row r="7" spans="1:16" x14ac:dyDescent="0.2">
      <c r="A7" s="33"/>
      <c r="B7" s="53" t="s">
        <v>240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</row>
    <row r="8" spans="1:16" ht="41.25" customHeight="1" x14ac:dyDescent="0.2">
      <c r="A8" s="33"/>
      <c r="B8" s="53" t="s">
        <v>241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</row>
    <row r="10" spans="1:16" ht="26.25" customHeight="1" x14ac:dyDescent="0.2"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6" ht="15" customHeight="1" x14ac:dyDescent="0.2">
      <c r="A11" s="54" t="s">
        <v>108</v>
      </c>
      <c r="B11" s="54"/>
      <c r="C11" s="22" t="s">
        <v>94</v>
      </c>
    </row>
    <row r="13" spans="1:16" ht="47.25" x14ac:dyDescent="0.2">
      <c r="A13" s="38" t="s">
        <v>109</v>
      </c>
      <c r="B13" s="39" t="s">
        <v>0</v>
      </c>
      <c r="C13" s="39" t="s">
        <v>110</v>
      </c>
      <c r="D13" s="40" t="s">
        <v>1</v>
      </c>
      <c r="E13" s="41"/>
      <c r="F13" s="38" t="s">
        <v>2</v>
      </c>
      <c r="G13" s="42" t="s">
        <v>111</v>
      </c>
      <c r="H13" s="38"/>
      <c r="I13" s="42" t="s">
        <v>112</v>
      </c>
      <c r="J13" s="42"/>
      <c r="K13" s="42" t="s">
        <v>113</v>
      </c>
      <c r="L13" s="42"/>
      <c r="M13" s="43" t="s">
        <v>114</v>
      </c>
      <c r="N13" s="42"/>
      <c r="O13" s="42" t="s">
        <v>115</v>
      </c>
      <c r="P13" s="29"/>
    </row>
    <row r="14" spans="1:16" ht="15" customHeight="1" x14ac:dyDescent="0.2">
      <c r="A14" s="23" t="s">
        <v>9</v>
      </c>
      <c r="B14" s="46" t="s">
        <v>3</v>
      </c>
      <c r="C14" s="46" t="s">
        <v>4</v>
      </c>
      <c r="D14" s="23">
        <v>800</v>
      </c>
      <c r="E14" s="23">
        <v>60</v>
      </c>
      <c r="F14" s="23" t="s">
        <v>5</v>
      </c>
      <c r="G14" s="23"/>
      <c r="H14" s="16"/>
      <c r="I14" s="23"/>
      <c r="J14" s="24"/>
      <c r="K14" s="23"/>
      <c r="L14" s="24"/>
      <c r="M14" s="25"/>
      <c r="N14" s="24"/>
      <c r="O14" s="23"/>
      <c r="P14" s="18"/>
    </row>
    <row r="15" spans="1:16" ht="15" customHeight="1" x14ac:dyDescent="0.2">
      <c r="A15" s="23" t="s">
        <v>10</v>
      </c>
      <c r="B15" s="46" t="s">
        <v>116</v>
      </c>
      <c r="C15" s="46" t="s">
        <v>4</v>
      </c>
      <c r="D15" s="23">
        <v>700</v>
      </c>
      <c r="E15" s="23">
        <v>100</v>
      </c>
      <c r="F15" s="23" t="s">
        <v>5</v>
      </c>
      <c r="G15" s="23"/>
      <c r="H15" s="16"/>
      <c r="I15" s="23"/>
      <c r="J15" s="24"/>
      <c r="K15" s="23"/>
      <c r="L15" s="24"/>
      <c r="M15" s="25"/>
      <c r="N15" s="24"/>
      <c r="O15" s="23"/>
      <c r="P15" s="18"/>
    </row>
    <row r="16" spans="1:16" ht="15" customHeight="1" x14ac:dyDescent="0.2">
      <c r="A16" s="23" t="s">
        <v>11</v>
      </c>
      <c r="B16" s="46" t="s">
        <v>245</v>
      </c>
      <c r="C16" s="46" t="s">
        <v>4</v>
      </c>
      <c r="D16" s="23">
        <v>100</v>
      </c>
      <c r="E16" s="23"/>
      <c r="F16" s="23" t="s">
        <v>5</v>
      </c>
      <c r="G16" s="23"/>
      <c r="H16" s="16"/>
      <c r="I16" s="23"/>
      <c r="J16" s="24"/>
      <c r="K16" s="23"/>
      <c r="L16" s="24"/>
      <c r="M16" s="25"/>
      <c r="N16" s="24"/>
      <c r="O16" s="23"/>
      <c r="P16" s="18"/>
    </row>
    <row r="17" spans="1:16" ht="15" customHeight="1" x14ac:dyDescent="0.2">
      <c r="A17" s="23" t="s">
        <v>12</v>
      </c>
      <c r="B17" s="46" t="s">
        <v>6</v>
      </c>
      <c r="C17" s="46" t="s">
        <v>4</v>
      </c>
      <c r="D17" s="23">
        <v>120</v>
      </c>
      <c r="E17" s="23">
        <v>18</v>
      </c>
      <c r="F17" s="23" t="s">
        <v>5</v>
      </c>
      <c r="G17" s="23"/>
      <c r="H17" s="16"/>
      <c r="I17" s="23"/>
      <c r="J17" s="24"/>
      <c r="K17" s="23"/>
      <c r="L17" s="24"/>
      <c r="M17" s="25"/>
      <c r="N17" s="24"/>
      <c r="O17" s="23"/>
      <c r="P17" s="18"/>
    </row>
    <row r="18" spans="1:16" ht="15" customHeight="1" x14ac:dyDescent="0.2">
      <c r="A18" s="23" t="s">
        <v>13</v>
      </c>
      <c r="B18" s="46" t="s">
        <v>7</v>
      </c>
      <c r="C18" s="46" t="s">
        <v>4</v>
      </c>
      <c r="D18" s="23">
        <v>200</v>
      </c>
      <c r="E18" s="23">
        <v>10</v>
      </c>
      <c r="F18" s="23" t="s">
        <v>5</v>
      </c>
      <c r="G18" s="23"/>
      <c r="H18" s="16"/>
      <c r="I18" s="23"/>
      <c r="J18" s="24"/>
      <c r="K18" s="23"/>
      <c r="L18" s="24"/>
      <c r="M18" s="25"/>
      <c r="N18" s="24"/>
      <c r="O18" s="23"/>
      <c r="P18" s="18"/>
    </row>
    <row r="19" spans="1:16" x14ac:dyDescent="0.2">
      <c r="A19" s="23" t="s">
        <v>14</v>
      </c>
      <c r="B19" s="46" t="s">
        <v>229</v>
      </c>
      <c r="C19" s="46" t="s">
        <v>147</v>
      </c>
      <c r="D19" s="23">
        <v>100</v>
      </c>
      <c r="E19" s="23">
        <v>2</v>
      </c>
      <c r="F19" s="23" t="s">
        <v>5</v>
      </c>
      <c r="G19" s="23"/>
      <c r="H19" s="16"/>
      <c r="I19" s="23"/>
      <c r="J19" s="24"/>
      <c r="K19" s="23"/>
      <c r="L19" s="24"/>
      <c r="M19" s="25"/>
      <c r="N19" s="24"/>
      <c r="O19" s="23"/>
      <c r="P19" s="18"/>
    </row>
    <row r="20" spans="1:16" x14ac:dyDescent="0.2">
      <c r="A20" s="23" t="s">
        <v>15</v>
      </c>
      <c r="B20" s="46" t="s">
        <v>230</v>
      </c>
      <c r="C20" s="46" t="s">
        <v>147</v>
      </c>
      <c r="D20" s="23">
        <v>50</v>
      </c>
      <c r="E20" s="23"/>
      <c r="F20" s="23" t="s">
        <v>5</v>
      </c>
      <c r="G20" s="23"/>
      <c r="H20" s="16"/>
      <c r="I20" s="23"/>
      <c r="J20" s="24"/>
      <c r="K20" s="49"/>
      <c r="L20" s="24"/>
      <c r="M20" s="25"/>
      <c r="N20" s="24"/>
      <c r="O20" s="23"/>
      <c r="P20" s="18"/>
    </row>
    <row r="21" spans="1:16" ht="15" customHeight="1" x14ac:dyDescent="0.2">
      <c r="A21" s="23" t="s">
        <v>16</v>
      </c>
      <c r="B21" s="46" t="s">
        <v>8</v>
      </c>
      <c r="C21" s="46" t="s">
        <v>39</v>
      </c>
      <c r="D21" s="23">
        <v>150</v>
      </c>
      <c r="E21" s="23">
        <v>20</v>
      </c>
      <c r="F21" s="23" t="s">
        <v>5</v>
      </c>
      <c r="G21" s="23"/>
      <c r="H21" s="16"/>
      <c r="I21" s="23"/>
      <c r="J21" s="24"/>
      <c r="K21" s="23"/>
      <c r="L21" s="24"/>
      <c r="M21" s="25"/>
      <c r="N21" s="24"/>
      <c r="O21" s="23"/>
      <c r="P21" s="18"/>
    </row>
    <row r="22" spans="1:16" ht="15" customHeight="1" x14ac:dyDescent="0.2">
      <c r="A22" s="23" t="s">
        <v>17</v>
      </c>
      <c r="B22" s="46" t="s">
        <v>40</v>
      </c>
      <c r="C22" s="46" t="s">
        <v>41</v>
      </c>
      <c r="D22" s="23">
        <v>150</v>
      </c>
      <c r="E22" s="23">
        <v>20</v>
      </c>
      <c r="F22" s="23" t="s">
        <v>5</v>
      </c>
      <c r="G22" s="23"/>
      <c r="H22" s="16"/>
      <c r="I22" s="23"/>
      <c r="J22" s="24"/>
      <c r="K22" s="23"/>
      <c r="L22" s="24"/>
      <c r="M22" s="25"/>
      <c r="N22" s="24"/>
      <c r="O22" s="23"/>
      <c r="P22" s="18"/>
    </row>
    <row r="23" spans="1:16" x14ac:dyDescent="0.2">
      <c r="A23" s="23" t="s">
        <v>18</v>
      </c>
      <c r="B23" s="46" t="s">
        <v>42</v>
      </c>
      <c r="C23" s="46" t="s">
        <v>4</v>
      </c>
      <c r="D23" s="23">
        <v>300</v>
      </c>
      <c r="E23" s="23">
        <v>30</v>
      </c>
      <c r="F23" s="23" t="s">
        <v>5</v>
      </c>
      <c r="G23" s="23"/>
      <c r="H23" s="16"/>
      <c r="I23" s="23"/>
      <c r="J23" s="24"/>
      <c r="K23" s="23"/>
      <c r="L23" s="24"/>
      <c r="M23" s="25"/>
      <c r="N23" s="24"/>
      <c r="O23" s="23"/>
      <c r="P23" s="18"/>
    </row>
    <row r="24" spans="1:16" x14ac:dyDescent="0.2">
      <c r="A24" s="23" t="s">
        <v>19</v>
      </c>
      <c r="B24" s="46" t="s">
        <v>43</v>
      </c>
      <c r="C24" s="46" t="s">
        <v>44</v>
      </c>
      <c r="D24" s="23">
        <v>350</v>
      </c>
      <c r="E24" s="23">
        <v>30</v>
      </c>
      <c r="F24" s="23" t="s">
        <v>45</v>
      </c>
      <c r="G24" s="23"/>
      <c r="H24" s="16"/>
      <c r="I24" s="23"/>
      <c r="J24" s="24"/>
      <c r="K24" s="23"/>
      <c r="L24" s="24"/>
      <c r="M24" s="25"/>
      <c r="N24" s="24"/>
      <c r="O24" s="23"/>
      <c r="P24" s="18"/>
    </row>
    <row r="25" spans="1:16" x14ac:dyDescent="0.2">
      <c r="A25" s="23" t="s">
        <v>20</v>
      </c>
      <c r="B25" s="46" t="s">
        <v>46</v>
      </c>
      <c r="C25" s="46" t="s">
        <v>4</v>
      </c>
      <c r="D25" s="23">
        <v>360</v>
      </c>
      <c r="E25" s="23">
        <v>20</v>
      </c>
      <c r="F25" s="23" t="s">
        <v>5</v>
      </c>
      <c r="G25" s="23"/>
      <c r="H25" s="16"/>
      <c r="I25" s="23"/>
      <c r="J25" s="24"/>
      <c r="K25" s="23"/>
      <c r="L25" s="24"/>
      <c r="M25" s="25"/>
      <c r="N25" s="24"/>
      <c r="O25" s="23"/>
      <c r="P25" s="18"/>
    </row>
    <row r="26" spans="1:16" x14ac:dyDescent="0.2">
      <c r="A26" s="23" t="s">
        <v>21</v>
      </c>
      <c r="B26" s="46" t="s">
        <v>47</v>
      </c>
      <c r="C26" s="46" t="s">
        <v>157</v>
      </c>
      <c r="D26" s="23">
        <v>70</v>
      </c>
      <c r="E26" s="23">
        <v>5</v>
      </c>
      <c r="F26" s="23" t="s">
        <v>5</v>
      </c>
      <c r="G26" s="23"/>
      <c r="H26" s="16"/>
      <c r="I26" s="23"/>
      <c r="J26" s="24"/>
      <c r="K26" s="23"/>
      <c r="L26" s="24"/>
      <c r="M26" s="25"/>
      <c r="N26" s="24"/>
      <c r="O26" s="23"/>
      <c r="P26" s="18"/>
    </row>
    <row r="27" spans="1:16" x14ac:dyDescent="0.2">
      <c r="A27" s="23" t="s">
        <v>22</v>
      </c>
      <c r="B27" s="46" t="s">
        <v>48</v>
      </c>
      <c r="C27" s="46" t="s">
        <v>158</v>
      </c>
      <c r="D27" s="23">
        <v>220</v>
      </c>
      <c r="E27" s="23">
        <v>15</v>
      </c>
      <c r="F27" s="23" t="s">
        <v>5</v>
      </c>
      <c r="G27" s="23"/>
      <c r="H27" s="16"/>
      <c r="I27" s="23"/>
      <c r="J27" s="24"/>
      <c r="K27" s="23"/>
      <c r="L27" s="24"/>
      <c r="M27" s="25"/>
      <c r="N27" s="24"/>
      <c r="O27" s="23"/>
      <c r="P27" s="18"/>
    </row>
    <row r="28" spans="1:16" x14ac:dyDescent="0.2">
      <c r="A28" s="23" t="s">
        <v>23</v>
      </c>
      <c r="B28" s="46" t="s">
        <v>126</v>
      </c>
      <c r="C28" s="46" t="s">
        <v>159</v>
      </c>
      <c r="D28" s="23">
        <v>100</v>
      </c>
      <c r="E28" s="23">
        <v>20</v>
      </c>
      <c r="F28" s="23" t="s">
        <v>5</v>
      </c>
      <c r="G28" s="23"/>
      <c r="H28" s="16"/>
      <c r="I28" s="23"/>
      <c r="J28" s="24"/>
      <c r="K28" s="23"/>
      <c r="L28" s="24"/>
      <c r="M28" s="25"/>
      <c r="N28" s="24"/>
      <c r="O28" s="23"/>
      <c r="P28" s="18"/>
    </row>
    <row r="29" spans="1:16" x14ac:dyDescent="0.2">
      <c r="A29" s="23" t="s">
        <v>24</v>
      </c>
      <c r="B29" s="46" t="s">
        <v>155</v>
      </c>
      <c r="C29" s="46" t="s">
        <v>160</v>
      </c>
      <c r="D29" s="23">
        <v>100</v>
      </c>
      <c r="E29" s="23">
        <v>20</v>
      </c>
      <c r="F29" s="23" t="s">
        <v>5</v>
      </c>
      <c r="G29" s="23"/>
      <c r="H29" s="16"/>
      <c r="I29" s="23"/>
      <c r="J29" s="24"/>
      <c r="K29" s="23"/>
      <c r="L29" s="24"/>
      <c r="M29" s="25"/>
      <c r="N29" s="24"/>
      <c r="O29" s="23"/>
      <c r="P29" s="18"/>
    </row>
    <row r="30" spans="1:16" x14ac:dyDescent="0.2">
      <c r="A30" s="23" t="s">
        <v>25</v>
      </c>
      <c r="B30" s="46" t="s">
        <v>49</v>
      </c>
      <c r="C30" s="46" t="s">
        <v>161</v>
      </c>
      <c r="D30" s="23">
        <v>20</v>
      </c>
      <c r="E30" s="23">
        <v>2</v>
      </c>
      <c r="F30" s="23" t="s">
        <v>5</v>
      </c>
      <c r="G30" s="23"/>
      <c r="H30" s="16"/>
      <c r="I30" s="23"/>
      <c r="J30" s="24"/>
      <c r="K30" s="23"/>
      <c r="L30" s="24"/>
      <c r="M30" s="25"/>
      <c r="N30" s="24"/>
      <c r="O30" s="23"/>
      <c r="P30" s="18"/>
    </row>
    <row r="31" spans="1:16" x14ac:dyDescent="0.2">
      <c r="A31" s="23" t="s">
        <v>26</v>
      </c>
      <c r="B31" s="46" t="s">
        <v>50</v>
      </c>
      <c r="C31" s="46" t="s">
        <v>162</v>
      </c>
      <c r="D31" s="23">
        <v>300</v>
      </c>
      <c r="E31" s="23">
        <v>24</v>
      </c>
      <c r="F31" s="23" t="s">
        <v>5</v>
      </c>
      <c r="G31" s="23"/>
      <c r="H31" s="16"/>
      <c r="I31" s="23"/>
      <c r="J31" s="24"/>
      <c r="K31" s="23"/>
      <c r="L31" s="24"/>
      <c r="M31" s="25"/>
      <c r="N31" s="24"/>
      <c r="O31" s="23"/>
      <c r="P31" s="18"/>
    </row>
    <row r="32" spans="1:16" x14ac:dyDescent="0.2">
      <c r="A32" s="23" t="s">
        <v>27</v>
      </c>
      <c r="B32" s="46" t="s">
        <v>52</v>
      </c>
      <c r="C32" s="46" t="s">
        <v>53</v>
      </c>
      <c r="D32" s="23">
        <v>30</v>
      </c>
      <c r="E32" s="23">
        <v>3</v>
      </c>
      <c r="F32" s="23" t="s">
        <v>45</v>
      </c>
      <c r="G32" s="23"/>
      <c r="H32" s="16"/>
      <c r="I32" s="23"/>
      <c r="J32" s="24"/>
      <c r="K32" s="23"/>
      <c r="L32" s="24"/>
      <c r="M32" s="25"/>
      <c r="N32" s="24"/>
      <c r="O32" s="23"/>
      <c r="P32" s="18"/>
    </row>
    <row r="33" spans="1:16" x14ac:dyDescent="0.2">
      <c r="A33" s="23" t="s">
        <v>28</v>
      </c>
      <c r="B33" s="46" t="s">
        <v>54</v>
      </c>
      <c r="C33" s="46" t="s">
        <v>44</v>
      </c>
      <c r="D33" s="23">
        <v>200</v>
      </c>
      <c r="E33" s="23">
        <v>6</v>
      </c>
      <c r="F33" s="23" t="s">
        <v>45</v>
      </c>
      <c r="G33" s="23"/>
      <c r="H33" s="16"/>
      <c r="I33" s="23"/>
      <c r="J33" s="24"/>
      <c r="K33" s="23"/>
      <c r="L33" s="24"/>
      <c r="M33" s="25"/>
      <c r="N33" s="24"/>
      <c r="O33" s="23"/>
      <c r="P33" s="18"/>
    </row>
    <row r="34" spans="1:16" x14ac:dyDescent="0.2">
      <c r="A34" s="23" t="s">
        <v>29</v>
      </c>
      <c r="B34" s="46" t="s">
        <v>55</v>
      </c>
      <c r="C34" s="46" t="s">
        <v>163</v>
      </c>
      <c r="D34" s="23">
        <v>180</v>
      </c>
      <c r="E34" s="23">
        <v>10</v>
      </c>
      <c r="F34" s="23" t="s">
        <v>5</v>
      </c>
      <c r="G34" s="23"/>
      <c r="H34" s="16"/>
      <c r="I34" s="23"/>
      <c r="J34" s="24"/>
      <c r="K34" s="23"/>
      <c r="L34" s="24"/>
      <c r="M34" s="25"/>
      <c r="N34" s="24"/>
      <c r="O34" s="23"/>
      <c r="P34" s="18"/>
    </row>
    <row r="35" spans="1:16" x14ac:dyDescent="0.2">
      <c r="A35" s="23" t="s">
        <v>30</v>
      </c>
      <c r="B35" s="46" t="s">
        <v>56</v>
      </c>
      <c r="C35" s="46" t="s">
        <v>163</v>
      </c>
      <c r="D35" s="23">
        <v>600</v>
      </c>
      <c r="E35" s="23">
        <v>60</v>
      </c>
      <c r="F35" s="23" t="s">
        <v>5</v>
      </c>
      <c r="G35" s="23"/>
      <c r="H35" s="16"/>
      <c r="I35" s="23"/>
      <c r="J35" s="24"/>
      <c r="K35" s="23"/>
      <c r="L35" s="24"/>
      <c r="M35" s="25"/>
      <c r="N35" s="24"/>
      <c r="O35" s="23"/>
      <c r="P35" s="18"/>
    </row>
    <row r="36" spans="1:16" x14ac:dyDescent="0.2">
      <c r="A36" s="23" t="s">
        <v>31</v>
      </c>
      <c r="B36" s="46" t="s">
        <v>57</v>
      </c>
      <c r="C36" s="46" t="s">
        <v>164</v>
      </c>
      <c r="D36" s="23">
        <v>30</v>
      </c>
      <c r="E36" s="23">
        <v>4</v>
      </c>
      <c r="F36" s="23" t="s">
        <v>5</v>
      </c>
      <c r="G36" s="23"/>
      <c r="H36" s="16"/>
      <c r="I36" s="23"/>
      <c r="J36" s="24"/>
      <c r="K36" s="23"/>
      <c r="L36" s="24"/>
      <c r="M36" s="25"/>
      <c r="N36" s="24"/>
      <c r="O36" s="23"/>
      <c r="P36" s="18"/>
    </row>
    <row r="37" spans="1:16" x14ac:dyDescent="0.2">
      <c r="A37" s="23" t="s">
        <v>32</v>
      </c>
      <c r="B37" s="46" t="s">
        <v>58</v>
      </c>
      <c r="C37" s="46" t="s">
        <v>132</v>
      </c>
      <c r="D37" s="23">
        <v>8</v>
      </c>
      <c r="E37" s="23">
        <v>1</v>
      </c>
      <c r="F37" s="23" t="s">
        <v>5</v>
      </c>
      <c r="G37" s="23"/>
      <c r="H37" s="16"/>
      <c r="I37" s="23"/>
      <c r="J37" s="24"/>
      <c r="K37" s="23"/>
      <c r="L37" s="24"/>
      <c r="M37" s="25"/>
      <c r="N37" s="24"/>
      <c r="O37" s="23"/>
      <c r="P37" s="18"/>
    </row>
    <row r="38" spans="1:16" x14ac:dyDescent="0.2">
      <c r="A38" s="23" t="s">
        <v>33</v>
      </c>
      <c r="B38" s="46" t="s">
        <v>59</v>
      </c>
      <c r="C38" s="46" t="s">
        <v>165</v>
      </c>
      <c r="D38" s="23">
        <v>20</v>
      </c>
      <c r="E38" s="23">
        <v>10</v>
      </c>
      <c r="F38" s="23" t="s">
        <v>5</v>
      </c>
      <c r="G38" s="23"/>
      <c r="H38" s="16"/>
      <c r="I38" s="23"/>
      <c r="J38" s="24"/>
      <c r="K38" s="23"/>
      <c r="L38" s="24"/>
      <c r="M38" s="25"/>
      <c r="N38" s="24"/>
      <c r="O38" s="23"/>
      <c r="P38" s="18"/>
    </row>
    <row r="39" spans="1:16" x14ac:dyDescent="0.2">
      <c r="A39" s="23" t="s">
        <v>34</v>
      </c>
      <c r="B39" s="46" t="s">
        <v>60</v>
      </c>
      <c r="C39" s="46" t="s">
        <v>132</v>
      </c>
      <c r="D39" s="23">
        <v>8</v>
      </c>
      <c r="E39" s="23">
        <v>1</v>
      </c>
      <c r="F39" s="23" t="s">
        <v>5</v>
      </c>
      <c r="G39" s="23"/>
      <c r="H39" s="16"/>
      <c r="I39" s="23"/>
      <c r="J39" s="24"/>
      <c r="K39" s="23"/>
      <c r="L39" s="24"/>
      <c r="M39" s="25"/>
      <c r="N39" s="24"/>
      <c r="O39" s="23"/>
      <c r="P39" s="18"/>
    </row>
    <row r="40" spans="1:16" x14ac:dyDescent="0.2">
      <c r="A40" s="23" t="s">
        <v>35</v>
      </c>
      <c r="B40" s="46" t="s">
        <v>61</v>
      </c>
      <c r="C40" s="46" t="s">
        <v>132</v>
      </c>
      <c r="D40" s="23">
        <v>8</v>
      </c>
      <c r="E40" s="23">
        <v>1</v>
      </c>
      <c r="F40" s="23" t="s">
        <v>5</v>
      </c>
      <c r="G40" s="23"/>
      <c r="H40" s="16"/>
      <c r="I40" s="23"/>
      <c r="J40" s="24"/>
      <c r="K40" s="23"/>
      <c r="L40" s="24"/>
      <c r="M40" s="25"/>
      <c r="N40" s="24"/>
      <c r="O40" s="23"/>
      <c r="P40" s="18"/>
    </row>
    <row r="41" spans="1:16" x14ac:dyDescent="0.2">
      <c r="A41" s="23" t="s">
        <v>36</v>
      </c>
      <c r="B41" s="46" t="s">
        <v>62</v>
      </c>
      <c r="C41" s="46" t="s">
        <v>166</v>
      </c>
      <c r="D41" s="23">
        <v>2</v>
      </c>
      <c r="E41" s="23">
        <v>0.2</v>
      </c>
      <c r="F41" s="23" t="s">
        <v>5</v>
      </c>
      <c r="G41" s="23"/>
      <c r="H41" s="16"/>
      <c r="I41" s="23"/>
      <c r="J41" s="24"/>
      <c r="K41" s="23"/>
      <c r="L41" s="24"/>
      <c r="M41" s="25"/>
      <c r="N41" s="24"/>
      <c r="O41" s="23"/>
      <c r="P41" s="18"/>
    </row>
    <row r="42" spans="1:16" x14ac:dyDescent="0.2">
      <c r="A42" s="23" t="s">
        <v>37</v>
      </c>
      <c r="B42" s="46" t="s">
        <v>63</v>
      </c>
      <c r="C42" s="46" t="s">
        <v>132</v>
      </c>
      <c r="D42" s="23">
        <v>2</v>
      </c>
      <c r="E42" s="23">
        <v>0.6</v>
      </c>
      <c r="F42" s="23" t="s">
        <v>5</v>
      </c>
      <c r="G42" s="23"/>
      <c r="H42" s="16"/>
      <c r="I42" s="23"/>
      <c r="J42" s="24"/>
      <c r="K42" s="23"/>
      <c r="L42" s="24"/>
      <c r="M42" s="25"/>
      <c r="N42" s="24"/>
      <c r="O42" s="23"/>
      <c r="P42" s="18"/>
    </row>
    <row r="43" spans="1:16" x14ac:dyDescent="0.2">
      <c r="A43" s="23" t="s">
        <v>38</v>
      </c>
      <c r="B43" s="46" t="s">
        <v>64</v>
      </c>
      <c r="C43" s="46" t="s">
        <v>167</v>
      </c>
      <c r="D43" s="23">
        <v>80</v>
      </c>
      <c r="E43" s="23">
        <v>2</v>
      </c>
      <c r="F43" s="23" t="s">
        <v>5</v>
      </c>
      <c r="G43" s="23"/>
      <c r="H43" s="16"/>
      <c r="I43" s="23"/>
      <c r="J43" s="24"/>
      <c r="K43" s="23"/>
      <c r="L43" s="24"/>
      <c r="M43" s="25"/>
      <c r="N43" s="24"/>
      <c r="O43" s="23"/>
      <c r="P43" s="18"/>
    </row>
    <row r="44" spans="1:16" x14ac:dyDescent="0.2">
      <c r="A44" s="23" t="s">
        <v>151</v>
      </c>
      <c r="B44" s="46" t="s">
        <v>65</v>
      </c>
      <c r="C44" s="46" t="s">
        <v>66</v>
      </c>
      <c r="D44" s="23">
        <v>600</v>
      </c>
      <c r="E44" s="23">
        <v>65</v>
      </c>
      <c r="F44" s="23" t="s">
        <v>5</v>
      </c>
      <c r="G44" s="23"/>
      <c r="H44" s="16"/>
      <c r="I44" s="23"/>
      <c r="J44" s="24"/>
      <c r="K44" s="23"/>
      <c r="L44" s="24"/>
      <c r="M44" s="25"/>
      <c r="N44" s="24"/>
      <c r="O44" s="23"/>
      <c r="P44" s="18"/>
    </row>
    <row r="45" spans="1:16" ht="30" x14ac:dyDescent="0.2">
      <c r="A45" s="23" t="s">
        <v>152</v>
      </c>
      <c r="B45" s="46" t="s">
        <v>214</v>
      </c>
      <c r="C45" s="46" t="s">
        <v>210</v>
      </c>
      <c r="D45" s="23">
        <v>40</v>
      </c>
      <c r="E45" s="23">
        <v>1</v>
      </c>
      <c r="F45" s="23" t="s">
        <v>5</v>
      </c>
      <c r="G45" s="23"/>
      <c r="H45" s="16"/>
      <c r="I45" s="23"/>
      <c r="J45" s="24"/>
      <c r="K45" s="23"/>
      <c r="L45" s="24"/>
      <c r="M45" s="25"/>
      <c r="N45" s="24"/>
      <c r="O45" s="23"/>
      <c r="P45" s="18"/>
    </row>
    <row r="46" spans="1:16" x14ac:dyDescent="0.2">
      <c r="A46" s="23" t="s">
        <v>153</v>
      </c>
      <c r="B46" s="46" t="s">
        <v>131</v>
      </c>
      <c r="C46" s="46" t="s">
        <v>132</v>
      </c>
      <c r="D46" s="23">
        <v>2</v>
      </c>
      <c r="E46" s="23">
        <v>0.2</v>
      </c>
      <c r="F46" s="23" t="s">
        <v>5</v>
      </c>
      <c r="G46" s="23"/>
      <c r="H46" s="16"/>
      <c r="I46" s="23"/>
      <c r="J46" s="24"/>
      <c r="K46" s="23"/>
      <c r="L46" s="24"/>
      <c r="M46" s="25"/>
      <c r="N46" s="24"/>
      <c r="O46" s="23"/>
      <c r="P46" s="18"/>
    </row>
    <row r="47" spans="1:16" x14ac:dyDescent="0.2">
      <c r="A47" s="23" t="s">
        <v>154</v>
      </c>
      <c r="B47" s="46" t="s">
        <v>133</v>
      </c>
      <c r="C47" s="46" t="s">
        <v>134</v>
      </c>
      <c r="D47" s="23">
        <v>300</v>
      </c>
      <c r="E47" s="23">
        <v>0.6</v>
      </c>
      <c r="F47" s="23" t="s">
        <v>5</v>
      </c>
      <c r="G47" s="23"/>
      <c r="H47" s="16"/>
      <c r="I47" s="23"/>
      <c r="J47" s="24"/>
      <c r="K47" s="23"/>
      <c r="L47" s="24"/>
      <c r="M47" s="25"/>
      <c r="N47" s="24"/>
      <c r="O47" s="23"/>
      <c r="P47" s="18"/>
    </row>
    <row r="48" spans="1:16" x14ac:dyDescent="0.2">
      <c r="A48" s="23" t="s">
        <v>168</v>
      </c>
      <c r="B48" s="46" t="s">
        <v>176</v>
      </c>
      <c r="C48" s="46" t="s">
        <v>156</v>
      </c>
      <c r="D48" s="23">
        <v>40</v>
      </c>
      <c r="E48" s="23">
        <v>2</v>
      </c>
      <c r="F48" s="23" t="s">
        <v>5</v>
      </c>
      <c r="G48" s="23"/>
      <c r="H48" s="16"/>
      <c r="I48" s="23"/>
      <c r="J48" s="24"/>
      <c r="K48" s="23"/>
      <c r="L48" s="24"/>
      <c r="M48" s="25"/>
      <c r="N48" s="24"/>
      <c r="O48" s="23"/>
      <c r="P48" s="18"/>
    </row>
    <row r="49" spans="1:16" x14ac:dyDescent="0.2">
      <c r="A49" s="23" t="s">
        <v>170</v>
      </c>
      <c r="B49" s="46" t="s">
        <v>175</v>
      </c>
      <c r="C49" s="46" t="s">
        <v>169</v>
      </c>
      <c r="D49" s="23">
        <v>4</v>
      </c>
      <c r="E49" s="23"/>
      <c r="F49" s="23" t="s">
        <v>5</v>
      </c>
      <c r="G49" s="23"/>
      <c r="H49" s="16"/>
      <c r="I49" s="23"/>
      <c r="J49" s="24"/>
      <c r="K49" s="23"/>
      <c r="L49" s="24"/>
      <c r="M49" s="25"/>
      <c r="N49" s="24"/>
      <c r="O49" s="23"/>
      <c r="P49" s="18"/>
    </row>
    <row r="50" spans="1:16" x14ac:dyDescent="0.2">
      <c r="A50" s="23" t="s">
        <v>172</v>
      </c>
      <c r="B50" s="46" t="s">
        <v>215</v>
      </c>
      <c r="C50" s="46" t="s">
        <v>160</v>
      </c>
      <c r="D50" s="23">
        <v>60</v>
      </c>
      <c r="E50" s="23"/>
      <c r="F50" s="23" t="s">
        <v>5</v>
      </c>
      <c r="G50" s="23"/>
      <c r="H50" s="16"/>
      <c r="I50" s="23"/>
      <c r="J50" s="24"/>
      <c r="K50" s="23"/>
      <c r="L50" s="24"/>
      <c r="M50" s="25"/>
      <c r="N50" s="24"/>
      <c r="O50" s="23"/>
      <c r="P50" s="18"/>
    </row>
    <row r="51" spans="1:16" x14ac:dyDescent="0.2">
      <c r="A51" s="23" t="s">
        <v>195</v>
      </c>
      <c r="B51" s="46" t="s">
        <v>173</v>
      </c>
      <c r="C51" s="46" t="s">
        <v>174</v>
      </c>
      <c r="D51" s="23">
        <v>4</v>
      </c>
      <c r="E51" s="23">
        <v>2</v>
      </c>
      <c r="F51" s="23" t="s">
        <v>5</v>
      </c>
      <c r="G51" s="23"/>
      <c r="H51" s="16"/>
      <c r="I51" s="23"/>
      <c r="J51" s="24"/>
      <c r="K51" s="23"/>
      <c r="L51" s="24"/>
      <c r="M51" s="25"/>
      <c r="N51" s="24"/>
      <c r="O51" s="23"/>
      <c r="P51" s="18"/>
    </row>
    <row r="52" spans="1:16" x14ac:dyDescent="0.2">
      <c r="A52" s="23" t="s">
        <v>196</v>
      </c>
      <c r="B52" s="46" t="s">
        <v>216</v>
      </c>
      <c r="C52" s="46" t="s">
        <v>198</v>
      </c>
      <c r="D52" s="23">
        <v>20</v>
      </c>
      <c r="E52" s="23">
        <v>2</v>
      </c>
      <c r="F52" s="23" t="s">
        <v>5</v>
      </c>
      <c r="G52" s="23"/>
      <c r="H52" s="16"/>
      <c r="I52" s="23"/>
      <c r="J52" s="24"/>
      <c r="K52" s="23"/>
      <c r="L52" s="24"/>
      <c r="M52" s="25"/>
      <c r="N52" s="24"/>
      <c r="O52" s="23"/>
      <c r="P52" s="18"/>
    </row>
    <row r="53" spans="1:16" x14ac:dyDescent="0.2">
      <c r="A53" s="23" t="s">
        <v>197</v>
      </c>
      <c r="B53" s="46" t="s">
        <v>217</v>
      </c>
      <c r="C53" s="46" t="s">
        <v>198</v>
      </c>
      <c r="D53" s="23">
        <v>6</v>
      </c>
      <c r="E53" s="23">
        <v>2</v>
      </c>
      <c r="F53" s="23" t="s">
        <v>5</v>
      </c>
      <c r="G53" s="23"/>
      <c r="H53" s="16"/>
      <c r="I53" s="23"/>
      <c r="J53" s="24"/>
      <c r="K53" s="23"/>
      <c r="L53" s="24"/>
      <c r="M53" s="25"/>
      <c r="N53" s="24"/>
      <c r="O53" s="23"/>
      <c r="P53" s="18"/>
    </row>
    <row r="54" spans="1:16" x14ac:dyDescent="0.2">
      <c r="A54" s="23" t="s">
        <v>201</v>
      </c>
      <c r="B54" s="46" t="s">
        <v>199</v>
      </c>
      <c r="C54" s="46" t="s">
        <v>200</v>
      </c>
      <c r="D54" s="23">
        <v>10</v>
      </c>
      <c r="E54" s="23">
        <v>2</v>
      </c>
      <c r="F54" s="23" t="s">
        <v>5</v>
      </c>
      <c r="G54" s="23"/>
      <c r="H54" s="16"/>
      <c r="I54" s="23"/>
      <c r="J54" s="24"/>
      <c r="K54" s="23"/>
      <c r="L54" s="24"/>
      <c r="M54" s="25"/>
      <c r="N54" s="24"/>
      <c r="O54" s="23"/>
      <c r="P54" s="18"/>
    </row>
    <row r="55" spans="1:16" ht="15.75" thickBot="1" x14ac:dyDescent="0.25">
      <c r="A55" s="23" t="s">
        <v>246</v>
      </c>
      <c r="B55" s="46" t="s">
        <v>202</v>
      </c>
      <c r="C55" s="46" t="s">
        <v>203</v>
      </c>
      <c r="D55" s="23">
        <v>5</v>
      </c>
      <c r="E55" s="23"/>
      <c r="F55" s="23" t="s">
        <v>5</v>
      </c>
      <c r="G55" s="23"/>
      <c r="H55" s="16"/>
      <c r="I55" s="23"/>
      <c r="J55" s="24"/>
      <c r="K55" s="23"/>
      <c r="L55" s="24"/>
      <c r="M55" s="25"/>
      <c r="N55" s="24"/>
      <c r="O55" s="23"/>
      <c r="P55" s="18"/>
    </row>
    <row r="56" spans="1:16" ht="16.5" thickBot="1" x14ac:dyDescent="0.25">
      <c r="G56" s="16"/>
      <c r="H56" s="16"/>
      <c r="I56" s="26" t="s">
        <v>67</v>
      </c>
      <c r="J56" s="26"/>
      <c r="K56" s="26"/>
      <c r="L56" s="26"/>
      <c r="M56" s="27"/>
      <c r="N56" s="26"/>
      <c r="O56" s="27"/>
      <c r="P56" s="26"/>
    </row>
    <row r="57" spans="1:16" x14ac:dyDescent="0.2">
      <c r="G57" s="16"/>
      <c r="H57" s="16"/>
      <c r="K57" s="28"/>
      <c r="M57" s="20"/>
      <c r="O57" s="18"/>
      <c r="P57" s="18"/>
    </row>
    <row r="58" spans="1:16" x14ac:dyDescent="0.2">
      <c r="G58" s="16"/>
      <c r="H58" s="16"/>
      <c r="K58" s="28"/>
      <c r="M58" s="20"/>
      <c r="O58" s="18"/>
      <c r="P58" s="18"/>
    </row>
    <row r="59" spans="1:16" x14ac:dyDescent="0.2">
      <c r="G59" s="16"/>
      <c r="H59" s="16"/>
      <c r="K59" s="28"/>
      <c r="M59" s="20"/>
      <c r="O59" s="18"/>
      <c r="P59" s="18"/>
    </row>
    <row r="60" spans="1:16" x14ac:dyDescent="0.2">
      <c r="G60" s="16"/>
      <c r="H60" s="16"/>
      <c r="K60" s="28"/>
      <c r="M60" s="20"/>
      <c r="O60" s="18"/>
      <c r="P60" s="18"/>
    </row>
    <row r="61" spans="1:16" x14ac:dyDescent="0.2">
      <c r="A61" s="47" t="s">
        <v>242</v>
      </c>
      <c r="B61" s="34"/>
      <c r="C61" s="33"/>
      <c r="D61" s="35"/>
      <c r="E61" s="33"/>
      <c r="F61" s="33"/>
      <c r="G61" s="35"/>
      <c r="H61" s="35"/>
      <c r="I61" s="35"/>
      <c r="J61" s="35"/>
      <c r="K61" s="35"/>
      <c r="M61" s="20"/>
      <c r="O61" s="18"/>
      <c r="P61" s="18"/>
    </row>
    <row r="62" spans="1:16" x14ac:dyDescent="0.2">
      <c r="A62" s="47"/>
      <c r="B62" s="34"/>
      <c r="C62" s="33"/>
      <c r="D62" s="35"/>
      <c r="E62" s="33"/>
      <c r="F62" s="33"/>
      <c r="G62" s="35"/>
      <c r="H62" s="35"/>
      <c r="I62" s="35"/>
      <c r="J62" s="35"/>
      <c r="K62" s="35"/>
      <c r="M62" s="20"/>
      <c r="O62" s="18"/>
      <c r="P62" s="18"/>
    </row>
    <row r="63" spans="1:16" ht="15" customHeight="1" x14ac:dyDescent="0.2">
      <c r="A63" s="47"/>
      <c r="B63" s="34"/>
      <c r="C63" s="33"/>
      <c r="D63" s="50" t="s">
        <v>243</v>
      </c>
      <c r="E63" s="51"/>
      <c r="F63" s="51"/>
      <c r="G63" s="51"/>
      <c r="H63" s="51"/>
      <c r="I63" s="51"/>
      <c r="J63" s="35"/>
      <c r="K63" s="35"/>
      <c r="M63" s="20"/>
      <c r="O63" s="18"/>
      <c r="P63" s="18"/>
    </row>
    <row r="64" spans="1:16" x14ac:dyDescent="0.2">
      <c r="A64" s="47"/>
      <c r="B64" s="34"/>
      <c r="C64" s="33"/>
      <c r="D64" s="51"/>
      <c r="E64" s="51"/>
      <c r="F64" s="51"/>
      <c r="G64" s="51"/>
      <c r="H64" s="51"/>
      <c r="I64" s="51"/>
      <c r="J64" s="35"/>
      <c r="K64" s="35"/>
      <c r="M64" s="20"/>
      <c r="O64" s="18"/>
      <c r="P64" s="18"/>
    </row>
    <row r="65" spans="1:16" ht="15.75" x14ac:dyDescent="0.2">
      <c r="A65" s="47"/>
      <c r="B65" s="34"/>
      <c r="C65" s="33"/>
      <c r="D65" s="51"/>
      <c r="E65" s="51"/>
      <c r="F65" s="51"/>
      <c r="G65" s="51"/>
      <c r="H65" s="51"/>
      <c r="I65" s="51"/>
      <c r="J65" s="35"/>
      <c r="K65" s="35"/>
      <c r="L65" s="26"/>
      <c r="M65" s="20"/>
      <c r="O65" s="18"/>
      <c r="P65" s="18"/>
    </row>
    <row r="66" spans="1:16" ht="15.75" x14ac:dyDescent="0.2">
      <c r="A66" s="47"/>
      <c r="B66" s="34"/>
      <c r="C66" s="33"/>
      <c r="D66" s="48"/>
      <c r="E66" s="48"/>
      <c r="F66" s="48"/>
      <c r="G66" s="48"/>
      <c r="H66" s="48"/>
      <c r="I66" s="48"/>
      <c r="J66" s="35"/>
      <c r="K66" s="35"/>
      <c r="L66" s="26"/>
      <c r="M66" s="20"/>
      <c r="O66" s="18"/>
      <c r="P66" s="18"/>
    </row>
    <row r="67" spans="1:16" ht="15.75" x14ac:dyDescent="0.2">
      <c r="A67" s="54" t="s">
        <v>117</v>
      </c>
      <c r="B67" s="54"/>
      <c r="C67" s="22" t="s">
        <v>68</v>
      </c>
      <c r="G67" s="16"/>
      <c r="H67" s="16"/>
      <c r="K67" s="18"/>
      <c r="M67" s="20"/>
      <c r="O67" s="18"/>
      <c r="P67" s="18"/>
    </row>
    <row r="68" spans="1:16" x14ac:dyDescent="0.2">
      <c r="G68" s="16"/>
      <c r="H68" s="16"/>
      <c r="K68" s="18"/>
      <c r="M68" s="20"/>
      <c r="O68" s="18"/>
      <c r="P68" s="18"/>
    </row>
    <row r="69" spans="1:16" ht="47.25" x14ac:dyDescent="0.2">
      <c r="A69" s="38" t="s">
        <v>109</v>
      </c>
      <c r="B69" s="39" t="s">
        <v>0</v>
      </c>
      <c r="C69" s="39" t="s">
        <v>110</v>
      </c>
      <c r="D69" s="40" t="s">
        <v>1</v>
      </c>
      <c r="E69" s="41"/>
      <c r="F69" s="38" t="s">
        <v>2</v>
      </c>
      <c r="G69" s="42" t="s">
        <v>111</v>
      </c>
      <c r="H69" s="38"/>
      <c r="I69" s="42" t="s">
        <v>112</v>
      </c>
      <c r="J69" s="42"/>
      <c r="K69" s="42" t="s">
        <v>113</v>
      </c>
      <c r="L69" s="42"/>
      <c r="M69" s="43" t="s">
        <v>114</v>
      </c>
      <c r="N69" s="42"/>
      <c r="O69" s="42" t="s">
        <v>115</v>
      </c>
      <c r="P69" s="29"/>
    </row>
    <row r="70" spans="1:16" x14ac:dyDescent="0.2">
      <c r="A70" s="23" t="s">
        <v>9</v>
      </c>
      <c r="B70" s="46" t="s">
        <v>69</v>
      </c>
      <c r="C70" s="46"/>
      <c r="D70" s="23">
        <v>100</v>
      </c>
      <c r="E70" s="23">
        <v>10</v>
      </c>
      <c r="F70" s="23" t="s">
        <v>5</v>
      </c>
      <c r="G70" s="23"/>
      <c r="H70" s="16"/>
      <c r="I70" s="23"/>
      <c r="J70" s="24"/>
      <c r="K70" s="23"/>
      <c r="L70" s="24"/>
      <c r="M70" s="25"/>
      <c r="N70" s="24"/>
      <c r="O70" s="23"/>
      <c r="P70" s="24"/>
    </row>
    <row r="71" spans="1:16" x14ac:dyDescent="0.2">
      <c r="A71" s="23" t="s">
        <v>10</v>
      </c>
      <c r="B71" s="46" t="s">
        <v>70</v>
      </c>
      <c r="C71" s="46"/>
      <c r="D71" s="23">
        <v>700</v>
      </c>
      <c r="E71" s="23">
        <v>80</v>
      </c>
      <c r="F71" s="23" t="s">
        <v>5</v>
      </c>
      <c r="G71" s="23"/>
      <c r="H71" s="16"/>
      <c r="I71" s="23"/>
      <c r="J71" s="24"/>
      <c r="K71" s="23"/>
      <c r="L71" s="24"/>
      <c r="M71" s="25"/>
      <c r="N71" s="24"/>
      <c r="O71" s="23"/>
      <c r="P71" s="18"/>
    </row>
    <row r="72" spans="1:16" x14ac:dyDescent="0.2">
      <c r="A72" s="23" t="s">
        <v>11</v>
      </c>
      <c r="B72" s="46" t="s">
        <v>71</v>
      </c>
      <c r="C72" s="46"/>
      <c r="D72" s="23">
        <v>600</v>
      </c>
      <c r="E72" s="23">
        <v>80</v>
      </c>
      <c r="F72" s="23" t="s">
        <v>73</v>
      </c>
      <c r="G72" s="23"/>
      <c r="H72" s="16"/>
      <c r="I72" s="23"/>
      <c r="J72" s="24"/>
      <c r="K72" s="23"/>
      <c r="L72" s="24"/>
      <c r="M72" s="25"/>
      <c r="N72" s="24"/>
      <c r="O72" s="23"/>
      <c r="P72" s="18"/>
    </row>
    <row r="73" spans="1:16" x14ac:dyDescent="0.2">
      <c r="A73" s="23" t="s">
        <v>12</v>
      </c>
      <c r="B73" s="46" t="s">
        <v>72</v>
      </c>
      <c r="C73" s="46"/>
      <c r="D73" s="23">
        <v>20</v>
      </c>
      <c r="E73" s="23">
        <v>4</v>
      </c>
      <c r="F73" s="23" t="s">
        <v>5</v>
      </c>
      <c r="G73" s="23"/>
      <c r="H73" s="16"/>
      <c r="I73" s="23"/>
      <c r="J73" s="24"/>
      <c r="K73" s="23"/>
      <c r="L73" s="24"/>
      <c r="M73" s="25"/>
      <c r="N73" s="24"/>
      <c r="O73" s="23"/>
      <c r="P73" s="18"/>
    </row>
    <row r="74" spans="1:16" x14ac:dyDescent="0.2">
      <c r="A74" s="23" t="s">
        <v>13</v>
      </c>
      <c r="B74" s="46" t="s">
        <v>74</v>
      </c>
      <c r="C74" s="46"/>
      <c r="D74" s="23">
        <v>90</v>
      </c>
      <c r="E74" s="23">
        <v>10</v>
      </c>
      <c r="F74" s="23" t="s">
        <v>5</v>
      </c>
      <c r="G74" s="23"/>
      <c r="H74" s="16"/>
      <c r="I74" s="23"/>
      <c r="J74" s="24"/>
      <c r="K74" s="23"/>
      <c r="L74" s="24"/>
      <c r="M74" s="25"/>
      <c r="N74" s="24"/>
      <c r="O74" s="23"/>
      <c r="P74" s="18"/>
    </row>
    <row r="75" spans="1:16" x14ac:dyDescent="0.2">
      <c r="A75" s="23" t="s">
        <v>14</v>
      </c>
      <c r="B75" s="46" t="s">
        <v>118</v>
      </c>
      <c r="C75" s="46"/>
      <c r="D75" s="23">
        <v>200</v>
      </c>
      <c r="E75" s="23">
        <v>20</v>
      </c>
      <c r="F75" s="23" t="s">
        <v>5</v>
      </c>
      <c r="G75" s="23"/>
      <c r="H75" s="16"/>
      <c r="I75" s="23"/>
      <c r="J75" s="24"/>
      <c r="K75" s="23"/>
      <c r="L75" s="24"/>
      <c r="M75" s="25"/>
      <c r="N75" s="24"/>
      <c r="O75" s="23"/>
      <c r="P75" s="18"/>
    </row>
    <row r="76" spans="1:16" x14ac:dyDescent="0.2">
      <c r="A76" s="23" t="s">
        <v>15</v>
      </c>
      <c r="B76" s="46" t="s">
        <v>75</v>
      </c>
      <c r="C76" s="46"/>
      <c r="D76" s="23">
        <v>500</v>
      </c>
      <c r="E76" s="23">
        <v>80</v>
      </c>
      <c r="F76" s="23" t="s">
        <v>76</v>
      </c>
      <c r="G76" s="23"/>
      <c r="H76" s="16"/>
      <c r="I76" s="23"/>
      <c r="J76" s="24"/>
      <c r="K76" s="23"/>
      <c r="L76" s="24"/>
      <c r="M76" s="25"/>
      <c r="N76" s="24"/>
      <c r="O76" s="23"/>
      <c r="P76" s="18"/>
    </row>
    <row r="77" spans="1:16" x14ac:dyDescent="0.2">
      <c r="A77" s="23" t="s">
        <v>16</v>
      </c>
      <c r="B77" s="46" t="s">
        <v>77</v>
      </c>
      <c r="C77" s="46"/>
      <c r="D77" s="23">
        <v>300</v>
      </c>
      <c r="E77" s="23">
        <v>50</v>
      </c>
      <c r="F77" s="23" t="s">
        <v>5</v>
      </c>
      <c r="G77" s="23"/>
      <c r="H77" s="16"/>
      <c r="I77" s="23"/>
      <c r="J77" s="24"/>
      <c r="K77" s="23"/>
      <c r="L77" s="24"/>
      <c r="M77" s="25"/>
      <c r="N77" s="24"/>
      <c r="O77" s="23"/>
      <c r="P77" s="18"/>
    </row>
    <row r="78" spans="1:16" x14ac:dyDescent="0.2">
      <c r="A78" s="23" t="s">
        <v>17</v>
      </c>
      <c r="B78" s="46" t="s">
        <v>119</v>
      </c>
      <c r="C78" s="46"/>
      <c r="D78" s="23">
        <v>500</v>
      </c>
      <c r="E78" s="23">
        <v>80</v>
      </c>
      <c r="F78" s="23" t="s">
        <v>5</v>
      </c>
      <c r="G78" s="23"/>
      <c r="H78" s="16"/>
      <c r="I78" s="23"/>
      <c r="J78" s="24"/>
      <c r="K78" s="23"/>
      <c r="L78" s="24"/>
      <c r="M78" s="25"/>
      <c r="N78" s="24"/>
      <c r="O78" s="23"/>
      <c r="P78" s="18"/>
    </row>
    <row r="79" spans="1:16" x14ac:dyDescent="0.2">
      <c r="A79" s="23" t="s">
        <v>18</v>
      </c>
      <c r="B79" s="46" t="s">
        <v>178</v>
      </c>
      <c r="C79" s="46"/>
      <c r="D79" s="23">
        <v>100</v>
      </c>
      <c r="E79" s="23">
        <v>10</v>
      </c>
      <c r="F79" s="23" t="s">
        <v>5</v>
      </c>
      <c r="G79" s="23"/>
      <c r="H79" s="16"/>
      <c r="I79" s="23"/>
      <c r="J79" s="24"/>
      <c r="K79" s="23"/>
      <c r="L79" s="24"/>
      <c r="M79" s="25"/>
      <c r="N79" s="24"/>
      <c r="O79" s="23"/>
      <c r="P79" s="18"/>
    </row>
    <row r="80" spans="1:16" x14ac:dyDescent="0.2">
      <c r="A80" s="23" t="s">
        <v>19</v>
      </c>
      <c r="B80" s="46" t="s">
        <v>78</v>
      </c>
      <c r="C80" s="46"/>
      <c r="D80" s="23">
        <v>6000</v>
      </c>
      <c r="E80" s="23">
        <v>800</v>
      </c>
      <c r="F80" s="23" t="s">
        <v>5</v>
      </c>
      <c r="G80" s="23"/>
      <c r="H80" s="16"/>
      <c r="I80" s="23"/>
      <c r="J80" s="24"/>
      <c r="K80" s="23"/>
      <c r="L80" s="24"/>
      <c r="M80" s="25"/>
      <c r="N80" s="24"/>
      <c r="O80" s="23"/>
      <c r="P80" s="18"/>
    </row>
    <row r="81" spans="1:16" x14ac:dyDescent="0.2">
      <c r="A81" s="23" t="s">
        <v>20</v>
      </c>
      <c r="B81" s="46" t="s">
        <v>79</v>
      </c>
      <c r="C81" s="46"/>
      <c r="D81" s="23">
        <v>1000</v>
      </c>
      <c r="E81" s="23">
        <v>80</v>
      </c>
      <c r="F81" s="23" t="s">
        <v>5</v>
      </c>
      <c r="G81" s="23"/>
      <c r="H81" s="16"/>
      <c r="I81" s="23"/>
      <c r="J81" s="24"/>
      <c r="K81" s="23"/>
      <c r="L81" s="24"/>
      <c r="M81" s="25"/>
      <c r="N81" s="24"/>
      <c r="O81" s="23"/>
      <c r="P81" s="18"/>
    </row>
    <row r="82" spans="1:16" x14ac:dyDescent="0.2">
      <c r="A82" s="23" t="s">
        <v>21</v>
      </c>
      <c r="B82" s="46" t="s">
        <v>80</v>
      </c>
      <c r="C82" s="46"/>
      <c r="D82" s="23">
        <v>600</v>
      </c>
      <c r="E82" s="23">
        <v>100</v>
      </c>
      <c r="F82" s="23" t="s">
        <v>5</v>
      </c>
      <c r="G82" s="23"/>
      <c r="H82" s="16"/>
      <c r="I82" s="23"/>
      <c r="J82" s="24"/>
      <c r="K82" s="23"/>
      <c r="L82" s="24"/>
      <c r="M82" s="25"/>
      <c r="N82" s="24"/>
      <c r="O82" s="23"/>
      <c r="P82" s="18"/>
    </row>
    <row r="83" spans="1:16" x14ac:dyDescent="0.2">
      <c r="A83" s="23" t="s">
        <v>22</v>
      </c>
      <c r="B83" s="46" t="s">
        <v>81</v>
      </c>
      <c r="C83" s="46"/>
      <c r="D83" s="23">
        <v>700</v>
      </c>
      <c r="E83" s="23">
        <v>80</v>
      </c>
      <c r="F83" s="23" t="s">
        <v>82</v>
      </c>
      <c r="G83" s="23"/>
      <c r="H83" s="16"/>
      <c r="I83" s="23"/>
      <c r="J83" s="24"/>
      <c r="K83" s="23"/>
      <c r="L83" s="24"/>
      <c r="M83" s="25"/>
      <c r="N83" s="24"/>
      <c r="O83" s="23"/>
      <c r="P83" s="18"/>
    </row>
    <row r="84" spans="1:16" x14ac:dyDescent="0.2">
      <c r="A84" s="23" t="s">
        <v>23</v>
      </c>
      <c r="B84" s="46" t="s">
        <v>83</v>
      </c>
      <c r="C84" s="46"/>
      <c r="D84" s="23">
        <v>200</v>
      </c>
      <c r="E84" s="23">
        <v>20</v>
      </c>
      <c r="F84" s="23" t="s">
        <v>5</v>
      </c>
      <c r="G84" s="23"/>
      <c r="H84" s="16"/>
      <c r="I84" s="23"/>
      <c r="J84" s="24"/>
      <c r="K84" s="23"/>
      <c r="L84" s="24"/>
      <c r="M84" s="25"/>
      <c r="N84" s="24"/>
      <c r="O84" s="23"/>
      <c r="P84" s="18"/>
    </row>
    <row r="85" spans="1:16" x14ac:dyDescent="0.2">
      <c r="A85" s="23" t="s">
        <v>24</v>
      </c>
      <c r="B85" s="46" t="s">
        <v>84</v>
      </c>
      <c r="C85" s="46"/>
      <c r="D85" s="23">
        <v>9000</v>
      </c>
      <c r="E85" s="23">
        <v>600</v>
      </c>
      <c r="F85" s="23" t="s">
        <v>73</v>
      </c>
      <c r="G85" s="23"/>
      <c r="H85" s="16"/>
      <c r="I85" s="23"/>
      <c r="J85" s="24"/>
      <c r="K85" s="23"/>
      <c r="L85" s="24"/>
      <c r="M85" s="25"/>
      <c r="N85" s="24"/>
      <c r="O85" s="23"/>
      <c r="P85" s="18"/>
    </row>
    <row r="86" spans="1:16" x14ac:dyDescent="0.2">
      <c r="A86" s="23" t="s">
        <v>25</v>
      </c>
      <c r="B86" s="46" t="s">
        <v>136</v>
      </c>
      <c r="C86" s="46"/>
      <c r="D86" s="23">
        <v>400</v>
      </c>
      <c r="E86" s="23">
        <v>80</v>
      </c>
      <c r="F86" s="23" t="s">
        <v>82</v>
      </c>
      <c r="G86" s="23"/>
      <c r="H86" s="16"/>
      <c r="I86" s="23"/>
      <c r="J86" s="24"/>
      <c r="K86" s="23"/>
      <c r="L86" s="24"/>
      <c r="M86" s="25"/>
      <c r="N86" s="24"/>
      <c r="O86" s="23"/>
      <c r="P86" s="18"/>
    </row>
    <row r="87" spans="1:16" x14ac:dyDescent="0.2">
      <c r="A87" s="23" t="s">
        <v>26</v>
      </c>
      <c r="B87" s="46" t="s">
        <v>138</v>
      </c>
      <c r="C87" s="46"/>
      <c r="D87" s="23">
        <v>120</v>
      </c>
      <c r="E87" s="23">
        <v>600</v>
      </c>
      <c r="F87" s="23" t="s">
        <v>5</v>
      </c>
      <c r="G87" s="23"/>
      <c r="H87" s="16"/>
      <c r="I87" s="23"/>
      <c r="J87" s="24"/>
      <c r="K87" s="23"/>
      <c r="L87" s="24"/>
      <c r="M87" s="25"/>
      <c r="N87" s="24"/>
      <c r="O87" s="23"/>
      <c r="P87" s="18"/>
    </row>
    <row r="88" spans="1:16" x14ac:dyDescent="0.2">
      <c r="A88" s="23" t="s">
        <v>27</v>
      </c>
      <c r="B88" s="46" t="s">
        <v>177</v>
      </c>
      <c r="C88" s="46"/>
      <c r="D88" s="23">
        <v>20</v>
      </c>
      <c r="E88" s="23">
        <v>600</v>
      </c>
      <c r="F88" s="23" t="s">
        <v>5</v>
      </c>
      <c r="G88" s="23"/>
      <c r="H88" s="16"/>
      <c r="I88" s="23"/>
      <c r="J88" s="24"/>
      <c r="K88" s="23"/>
      <c r="L88" s="24"/>
      <c r="M88" s="25"/>
      <c r="N88" s="24"/>
      <c r="O88" s="23"/>
      <c r="P88" s="18"/>
    </row>
    <row r="89" spans="1:16" x14ac:dyDescent="0.2">
      <c r="A89" s="23" t="s">
        <v>28</v>
      </c>
      <c r="B89" s="46" t="s">
        <v>231</v>
      </c>
      <c r="C89" s="46"/>
      <c r="D89" s="23">
        <v>240</v>
      </c>
      <c r="E89" s="23">
        <v>80</v>
      </c>
      <c r="F89" s="23" t="s">
        <v>82</v>
      </c>
      <c r="G89" s="23"/>
      <c r="H89" s="16"/>
      <c r="I89" s="23"/>
      <c r="J89" s="24"/>
      <c r="K89" s="23"/>
      <c r="L89" s="24"/>
      <c r="M89" s="25"/>
      <c r="N89" s="24"/>
      <c r="O89" s="23"/>
      <c r="P89" s="18"/>
    </row>
    <row r="90" spans="1:16" x14ac:dyDescent="0.2">
      <c r="A90" s="23" t="s">
        <v>29</v>
      </c>
      <c r="B90" s="46" t="s">
        <v>232</v>
      </c>
      <c r="C90" s="46"/>
      <c r="D90" s="23">
        <v>240</v>
      </c>
      <c r="E90" s="23">
        <v>600</v>
      </c>
      <c r="F90" s="23" t="s">
        <v>82</v>
      </c>
      <c r="G90" s="23"/>
      <c r="H90" s="16"/>
      <c r="I90" s="23"/>
      <c r="J90" s="24"/>
      <c r="K90" s="23"/>
      <c r="L90" s="24"/>
      <c r="M90" s="25"/>
      <c r="N90" s="24"/>
      <c r="O90" s="23"/>
      <c r="P90" s="18"/>
    </row>
    <row r="91" spans="1:16" ht="15.75" thickBot="1" x14ac:dyDescent="0.25">
      <c r="A91" s="23" t="s">
        <v>30</v>
      </c>
      <c r="B91" s="46" t="s">
        <v>233</v>
      </c>
      <c r="C91" s="46"/>
      <c r="D91" s="23">
        <v>200</v>
      </c>
      <c r="E91" s="23">
        <v>600</v>
      </c>
      <c r="F91" s="23" t="s">
        <v>5</v>
      </c>
      <c r="G91" s="23"/>
      <c r="H91" s="16"/>
      <c r="I91" s="23"/>
      <c r="J91" s="24"/>
      <c r="K91" s="23"/>
      <c r="L91" s="24"/>
      <c r="M91" s="25"/>
      <c r="N91" s="24"/>
      <c r="O91" s="23"/>
      <c r="P91" s="18"/>
    </row>
    <row r="92" spans="1:16" ht="16.5" thickBot="1" x14ac:dyDescent="0.25">
      <c r="G92" s="16"/>
      <c r="H92" s="16"/>
      <c r="I92" s="26" t="s">
        <v>67</v>
      </c>
      <c r="J92" s="26"/>
      <c r="K92" s="26"/>
      <c r="L92" s="26"/>
      <c r="M92" s="27"/>
      <c r="N92" s="26"/>
      <c r="O92" s="27"/>
      <c r="P92" s="26"/>
    </row>
    <row r="93" spans="1:16" x14ac:dyDescent="0.2">
      <c r="G93" s="16"/>
      <c r="H93" s="16"/>
      <c r="K93" s="28"/>
      <c r="M93" s="20"/>
      <c r="O93" s="18"/>
      <c r="P93" s="18"/>
    </row>
    <row r="94" spans="1:16" x14ac:dyDescent="0.2">
      <c r="G94" s="16"/>
      <c r="H94" s="16"/>
      <c r="K94" s="28"/>
      <c r="M94" s="20"/>
      <c r="O94" s="18"/>
      <c r="P94" s="18"/>
    </row>
    <row r="95" spans="1:16" x14ac:dyDescent="0.2">
      <c r="G95" s="16"/>
      <c r="H95" s="16"/>
      <c r="K95" s="28"/>
      <c r="M95" s="20"/>
      <c r="O95" s="18"/>
      <c r="P95" s="18"/>
    </row>
    <row r="96" spans="1:16" x14ac:dyDescent="0.2">
      <c r="G96" s="16"/>
      <c r="H96" s="16"/>
      <c r="K96" s="28"/>
      <c r="M96" s="20"/>
      <c r="O96" s="18"/>
      <c r="P96" s="18"/>
    </row>
    <row r="97" spans="1:16" x14ac:dyDescent="0.2">
      <c r="A97" s="47" t="s">
        <v>242</v>
      </c>
      <c r="B97" s="34"/>
      <c r="C97" s="33"/>
      <c r="D97" s="35"/>
      <c r="E97" s="33"/>
      <c r="F97" s="33"/>
      <c r="G97" s="35"/>
      <c r="H97" s="35"/>
      <c r="I97" s="35"/>
      <c r="J97" s="35"/>
      <c r="K97" s="35"/>
      <c r="M97" s="20"/>
      <c r="O97" s="18"/>
      <c r="P97" s="18"/>
    </row>
    <row r="98" spans="1:16" x14ac:dyDescent="0.2">
      <c r="A98" s="47"/>
      <c r="B98" s="34"/>
      <c r="C98" s="33"/>
      <c r="D98" s="35"/>
      <c r="E98" s="33"/>
      <c r="F98" s="33"/>
      <c r="G98" s="35"/>
      <c r="H98" s="35"/>
      <c r="I98" s="35"/>
      <c r="J98" s="35"/>
      <c r="K98" s="35"/>
      <c r="M98" s="20"/>
      <c r="O98" s="18"/>
      <c r="P98" s="18"/>
    </row>
    <row r="99" spans="1:16" x14ac:dyDescent="0.2">
      <c r="A99" s="47"/>
      <c r="B99" s="34"/>
      <c r="C99" s="33"/>
      <c r="D99" s="50" t="s">
        <v>243</v>
      </c>
      <c r="E99" s="51"/>
      <c r="F99" s="51"/>
      <c r="G99" s="51"/>
      <c r="H99" s="51"/>
      <c r="I99" s="51"/>
      <c r="J99" s="35"/>
      <c r="K99" s="35"/>
      <c r="M99" s="20"/>
      <c r="O99" s="18"/>
      <c r="P99" s="18"/>
    </row>
    <row r="100" spans="1:16" x14ac:dyDescent="0.2">
      <c r="A100" s="47"/>
      <c r="B100" s="34"/>
      <c r="C100" s="33"/>
      <c r="D100" s="51"/>
      <c r="E100" s="51"/>
      <c r="F100" s="51"/>
      <c r="G100" s="51"/>
      <c r="H100" s="51"/>
      <c r="I100" s="51"/>
      <c r="J100" s="35"/>
      <c r="K100" s="35"/>
      <c r="M100" s="20"/>
      <c r="O100" s="18"/>
      <c r="P100" s="18"/>
    </row>
    <row r="101" spans="1:16" ht="15.75" x14ac:dyDescent="0.2">
      <c r="A101" s="47"/>
      <c r="B101" s="34"/>
      <c r="C101" s="33"/>
      <c r="D101" s="51"/>
      <c r="E101" s="51"/>
      <c r="F101" s="51"/>
      <c r="G101" s="51"/>
      <c r="H101" s="51"/>
      <c r="I101" s="51"/>
      <c r="J101" s="35"/>
      <c r="K101" s="35"/>
      <c r="L101" s="26"/>
      <c r="M101" s="20"/>
      <c r="O101" s="29"/>
      <c r="P101" s="26"/>
    </row>
    <row r="102" spans="1:16" ht="15.75" x14ac:dyDescent="0.2">
      <c r="A102" s="47"/>
      <c r="B102" s="34"/>
      <c r="C102" s="33"/>
      <c r="D102" s="48"/>
      <c r="E102" s="48"/>
      <c r="F102" s="48"/>
      <c r="G102" s="48"/>
      <c r="H102" s="48"/>
      <c r="I102" s="48"/>
      <c r="J102" s="35"/>
      <c r="K102" s="35"/>
      <c r="L102" s="26"/>
      <c r="M102" s="20"/>
      <c r="O102" s="29"/>
      <c r="P102" s="26"/>
    </row>
    <row r="103" spans="1:16" ht="15.75" x14ac:dyDescent="0.2">
      <c r="A103" s="47"/>
      <c r="B103" s="34"/>
      <c r="C103" s="33"/>
      <c r="D103" s="48"/>
      <c r="E103" s="48"/>
      <c r="F103" s="48"/>
      <c r="G103" s="48"/>
      <c r="H103" s="48"/>
      <c r="I103" s="48"/>
      <c r="J103" s="35"/>
      <c r="K103" s="35"/>
      <c r="L103" s="26"/>
      <c r="M103" s="20"/>
      <c r="O103" s="29"/>
      <c r="P103" s="26"/>
    </row>
    <row r="104" spans="1:16" ht="15.75" x14ac:dyDescent="0.2">
      <c r="A104" s="47"/>
      <c r="B104" s="34"/>
      <c r="C104" s="33"/>
      <c r="D104" s="48"/>
      <c r="E104" s="48"/>
      <c r="F104" s="48"/>
      <c r="G104" s="48"/>
      <c r="H104" s="48"/>
      <c r="I104" s="48"/>
      <c r="J104" s="35"/>
      <c r="K104" s="35"/>
      <c r="L104" s="26"/>
      <c r="M104" s="20"/>
      <c r="O104" s="29"/>
      <c r="P104" s="26"/>
    </row>
    <row r="105" spans="1:16" ht="15.75" x14ac:dyDescent="0.2">
      <c r="G105" s="16"/>
      <c r="H105" s="16"/>
      <c r="K105" s="29"/>
      <c r="L105" s="26"/>
      <c r="M105" s="20"/>
      <c r="O105" s="29"/>
      <c r="P105" s="26"/>
    </row>
    <row r="106" spans="1:16" ht="15.75" x14ac:dyDescent="0.2">
      <c r="A106" s="54" t="s">
        <v>120</v>
      </c>
      <c r="B106" s="54"/>
      <c r="C106" s="45" t="s">
        <v>204</v>
      </c>
      <c r="G106" s="16"/>
      <c r="H106" s="16"/>
      <c r="K106" s="18"/>
      <c r="M106" s="20"/>
      <c r="O106" s="18"/>
      <c r="P106" s="18"/>
    </row>
    <row r="107" spans="1:16" x14ac:dyDescent="0.2">
      <c r="G107" s="16"/>
      <c r="H107" s="16"/>
      <c r="K107" s="18"/>
      <c r="M107" s="20"/>
      <c r="O107" s="18"/>
      <c r="P107" s="18"/>
    </row>
    <row r="108" spans="1:16" ht="47.25" x14ac:dyDescent="0.2">
      <c r="A108" s="38" t="s">
        <v>109</v>
      </c>
      <c r="B108" s="39" t="s">
        <v>0</v>
      </c>
      <c r="C108" s="39" t="s">
        <v>110</v>
      </c>
      <c r="D108" s="40" t="s">
        <v>1</v>
      </c>
      <c r="E108" s="41"/>
      <c r="F108" s="38" t="s">
        <v>2</v>
      </c>
      <c r="G108" s="42" t="s">
        <v>111</v>
      </c>
      <c r="H108" s="38"/>
      <c r="I108" s="42" t="s">
        <v>112</v>
      </c>
      <c r="J108" s="42"/>
      <c r="K108" s="42" t="s">
        <v>113</v>
      </c>
      <c r="L108" s="42"/>
      <c r="M108" s="43" t="s">
        <v>114</v>
      </c>
      <c r="N108" s="42"/>
      <c r="O108" s="42" t="s">
        <v>115</v>
      </c>
      <c r="P108" s="29"/>
    </row>
    <row r="109" spans="1:16" ht="15.75" thickBot="1" x14ac:dyDescent="0.25">
      <c r="A109" s="23" t="s">
        <v>9</v>
      </c>
      <c r="B109" s="46" t="s">
        <v>226</v>
      </c>
      <c r="C109" s="46"/>
      <c r="D109" s="23">
        <v>120</v>
      </c>
      <c r="E109" s="23">
        <v>36</v>
      </c>
      <c r="F109" s="23" t="s">
        <v>5</v>
      </c>
      <c r="G109" s="23"/>
      <c r="H109" s="16"/>
      <c r="I109" s="23"/>
      <c r="J109" s="24"/>
      <c r="K109" s="23"/>
      <c r="L109" s="24"/>
      <c r="M109" s="25"/>
      <c r="N109" s="24"/>
      <c r="O109" s="23"/>
      <c r="P109" s="24"/>
    </row>
    <row r="110" spans="1:16" ht="16.5" thickBot="1" x14ac:dyDescent="0.25">
      <c r="G110" s="16"/>
      <c r="H110" s="16"/>
      <c r="I110" s="26" t="s">
        <v>67</v>
      </c>
      <c r="J110" s="26"/>
      <c r="K110" s="26"/>
      <c r="L110" s="26"/>
      <c r="M110" s="27"/>
      <c r="N110" s="26"/>
      <c r="O110" s="27"/>
      <c r="P110" s="29"/>
    </row>
    <row r="111" spans="1:16" x14ac:dyDescent="0.2">
      <c r="G111" s="16"/>
      <c r="H111" s="16"/>
      <c r="K111" s="28"/>
      <c r="M111" s="20"/>
      <c r="O111" s="18"/>
      <c r="P111" s="24"/>
    </row>
    <row r="112" spans="1:16" x14ac:dyDescent="0.2">
      <c r="G112" s="16"/>
      <c r="H112" s="16"/>
      <c r="K112" s="28"/>
      <c r="M112" s="20"/>
      <c r="O112" s="18"/>
      <c r="P112" s="24"/>
    </row>
    <row r="113" spans="1:16" x14ac:dyDescent="0.2">
      <c r="G113" s="16"/>
      <c r="H113" s="16"/>
      <c r="K113" s="28"/>
      <c r="M113" s="20"/>
      <c r="O113" s="18"/>
      <c r="P113" s="24"/>
    </row>
    <row r="114" spans="1:16" x14ac:dyDescent="0.2">
      <c r="G114" s="16"/>
      <c r="H114" s="16"/>
      <c r="K114" s="28"/>
      <c r="M114" s="20"/>
      <c r="O114" s="18"/>
      <c r="P114" s="24"/>
    </row>
    <row r="115" spans="1:16" x14ac:dyDescent="0.2">
      <c r="A115" s="47" t="s">
        <v>242</v>
      </c>
      <c r="B115" s="34"/>
      <c r="C115" s="33"/>
      <c r="D115" s="35"/>
      <c r="E115" s="33"/>
      <c r="F115" s="33"/>
      <c r="G115" s="35"/>
      <c r="H115" s="35"/>
      <c r="I115" s="35"/>
      <c r="J115" s="35"/>
      <c r="K115" s="35"/>
      <c r="M115" s="20"/>
      <c r="O115" s="18"/>
      <c r="P115" s="24"/>
    </row>
    <row r="116" spans="1:16" x14ac:dyDescent="0.2">
      <c r="A116" s="47"/>
      <c r="B116" s="34"/>
      <c r="C116" s="33"/>
      <c r="D116" s="35"/>
      <c r="E116" s="33"/>
      <c r="F116" s="33"/>
      <c r="G116" s="35"/>
      <c r="H116" s="35"/>
      <c r="I116" s="35"/>
      <c r="J116" s="35"/>
      <c r="K116" s="35"/>
      <c r="M116" s="20"/>
      <c r="O116" s="18"/>
      <c r="P116" s="24"/>
    </row>
    <row r="117" spans="1:16" x14ac:dyDescent="0.2">
      <c r="A117" s="47"/>
      <c r="B117" s="34"/>
      <c r="C117" s="33"/>
      <c r="D117" s="50" t="s">
        <v>243</v>
      </c>
      <c r="E117" s="51"/>
      <c r="F117" s="51"/>
      <c r="G117" s="51"/>
      <c r="H117" s="51"/>
      <c r="I117" s="51"/>
      <c r="J117" s="35"/>
      <c r="K117" s="35"/>
      <c r="M117" s="20"/>
      <c r="O117" s="18"/>
      <c r="P117" s="24"/>
    </row>
    <row r="118" spans="1:16" x14ac:dyDescent="0.2">
      <c r="A118" s="47"/>
      <c r="B118" s="34"/>
      <c r="C118" s="33"/>
      <c r="D118" s="51"/>
      <c r="E118" s="51"/>
      <c r="F118" s="51"/>
      <c r="G118" s="51"/>
      <c r="H118" s="51"/>
      <c r="I118" s="51"/>
      <c r="J118" s="35"/>
      <c r="K118" s="35"/>
      <c r="M118" s="20"/>
      <c r="O118" s="18"/>
      <c r="P118" s="24"/>
    </row>
    <row r="119" spans="1:16" ht="15.75" x14ac:dyDescent="0.2">
      <c r="A119" s="47"/>
      <c r="B119" s="34"/>
      <c r="C119" s="33"/>
      <c r="D119" s="51"/>
      <c r="E119" s="51"/>
      <c r="F119" s="51"/>
      <c r="G119" s="51"/>
      <c r="H119" s="51"/>
      <c r="I119" s="51"/>
      <c r="J119" s="35"/>
      <c r="K119" s="35"/>
      <c r="L119" s="26"/>
      <c r="M119" s="20"/>
      <c r="O119" s="29"/>
      <c r="P119" s="29"/>
    </row>
    <row r="120" spans="1:16" ht="15.75" x14ac:dyDescent="0.2">
      <c r="A120" s="47"/>
      <c r="B120" s="34"/>
      <c r="C120" s="33"/>
      <c r="D120" s="48"/>
      <c r="E120" s="48"/>
      <c r="F120" s="48"/>
      <c r="G120" s="48"/>
      <c r="H120" s="48"/>
      <c r="I120" s="48"/>
      <c r="J120" s="35"/>
      <c r="K120" s="35"/>
      <c r="L120" s="26"/>
      <c r="M120" s="20"/>
      <c r="O120" s="29"/>
      <c r="P120" s="29"/>
    </row>
    <row r="121" spans="1:16" ht="15.75" x14ac:dyDescent="0.2">
      <c r="A121" s="47"/>
      <c r="B121" s="34"/>
      <c r="C121" s="33"/>
      <c r="D121" s="48"/>
      <c r="E121" s="48"/>
      <c r="F121" s="48"/>
      <c r="G121" s="48"/>
      <c r="H121" s="48"/>
      <c r="I121" s="48"/>
      <c r="J121" s="35"/>
      <c r="K121" s="35"/>
      <c r="L121" s="26"/>
      <c r="M121" s="20"/>
      <c r="O121" s="29"/>
      <c r="P121" s="29"/>
    </row>
    <row r="122" spans="1:16" ht="15.75" x14ac:dyDescent="0.2">
      <c r="A122" s="47"/>
      <c r="B122" s="34"/>
      <c r="C122" s="33"/>
      <c r="D122" s="48"/>
      <c r="E122" s="48"/>
      <c r="F122" s="48"/>
      <c r="G122" s="48"/>
      <c r="H122" s="48"/>
      <c r="I122" s="48"/>
      <c r="J122" s="35"/>
      <c r="K122" s="35"/>
      <c r="L122" s="26"/>
      <c r="M122" s="20"/>
      <c r="O122" s="29"/>
      <c r="P122" s="29"/>
    </row>
    <row r="123" spans="1:16" ht="15.75" x14ac:dyDescent="0.2">
      <c r="A123" s="54" t="s">
        <v>122</v>
      </c>
      <c r="B123" s="54"/>
      <c r="C123" s="45" t="s">
        <v>179</v>
      </c>
      <c r="G123" s="16"/>
      <c r="H123" s="16"/>
      <c r="K123" s="18"/>
      <c r="M123" s="20"/>
      <c r="O123" s="18"/>
      <c r="P123" s="24"/>
    </row>
    <row r="124" spans="1:16" x14ac:dyDescent="0.2">
      <c r="G124" s="16"/>
      <c r="H124" s="16"/>
      <c r="K124" s="18"/>
      <c r="M124" s="20"/>
      <c r="O124" s="18"/>
      <c r="P124" s="24"/>
    </row>
    <row r="125" spans="1:16" ht="47.25" x14ac:dyDescent="0.2">
      <c r="A125" s="38" t="s">
        <v>109</v>
      </c>
      <c r="B125" s="39" t="s">
        <v>0</v>
      </c>
      <c r="C125" s="39" t="s">
        <v>110</v>
      </c>
      <c r="D125" s="40" t="s">
        <v>1</v>
      </c>
      <c r="E125" s="41"/>
      <c r="F125" s="38" t="s">
        <v>2</v>
      </c>
      <c r="G125" s="42" t="s">
        <v>111</v>
      </c>
      <c r="H125" s="38"/>
      <c r="I125" s="42" t="s">
        <v>112</v>
      </c>
      <c r="J125" s="42"/>
      <c r="K125" s="42" t="s">
        <v>113</v>
      </c>
      <c r="L125" s="42"/>
      <c r="M125" s="43" t="s">
        <v>114</v>
      </c>
      <c r="N125" s="42"/>
      <c r="O125" s="42" t="s">
        <v>115</v>
      </c>
      <c r="P125" s="29"/>
    </row>
    <row r="126" spans="1:16" x14ac:dyDescent="0.2">
      <c r="A126" s="23" t="s">
        <v>9</v>
      </c>
      <c r="B126" s="46" t="s">
        <v>184</v>
      </c>
      <c r="C126" s="46"/>
      <c r="D126" s="23">
        <v>200</v>
      </c>
      <c r="E126" s="23">
        <v>900</v>
      </c>
      <c r="F126" s="23" t="s">
        <v>5</v>
      </c>
      <c r="G126" s="23"/>
      <c r="H126" s="16"/>
      <c r="I126" s="23"/>
      <c r="J126" s="24"/>
      <c r="K126" s="23"/>
      <c r="L126" s="24"/>
      <c r="M126" s="25"/>
      <c r="N126" s="24"/>
      <c r="O126" s="23"/>
      <c r="P126" s="24"/>
    </row>
    <row r="127" spans="1:16" x14ac:dyDescent="0.2">
      <c r="A127" s="23" t="s">
        <v>10</v>
      </c>
      <c r="B127" s="46" t="s">
        <v>205</v>
      </c>
      <c r="C127" s="46"/>
      <c r="D127" s="23">
        <v>40</v>
      </c>
      <c r="E127" s="23">
        <v>60</v>
      </c>
      <c r="F127" s="23" t="s">
        <v>5</v>
      </c>
      <c r="G127" s="23"/>
      <c r="H127" s="16"/>
      <c r="I127" s="23"/>
      <c r="J127" s="24"/>
      <c r="K127" s="23"/>
      <c r="L127" s="24"/>
      <c r="M127" s="25"/>
      <c r="N127" s="24"/>
      <c r="O127" s="23"/>
      <c r="P127" s="18"/>
    </row>
    <row r="128" spans="1:16" x14ac:dyDescent="0.2">
      <c r="A128" s="23" t="s">
        <v>11</v>
      </c>
      <c r="B128" s="46" t="s">
        <v>181</v>
      </c>
      <c r="C128" s="46"/>
      <c r="D128" s="23">
        <v>60</v>
      </c>
      <c r="E128" s="23">
        <v>45</v>
      </c>
      <c r="F128" s="23" t="s">
        <v>5</v>
      </c>
      <c r="G128" s="23"/>
      <c r="H128" s="16"/>
      <c r="I128" s="23"/>
      <c r="J128" s="24"/>
      <c r="K128" s="23"/>
      <c r="L128" s="24"/>
      <c r="M128" s="25"/>
      <c r="N128" s="24"/>
      <c r="O128" s="23"/>
      <c r="P128" s="18"/>
    </row>
    <row r="129" spans="1:16" x14ac:dyDescent="0.2">
      <c r="A129" s="23" t="s">
        <v>12</v>
      </c>
      <c r="B129" s="46" t="s">
        <v>183</v>
      </c>
      <c r="C129" s="46"/>
      <c r="D129" s="23">
        <v>40</v>
      </c>
      <c r="E129" s="23">
        <v>24</v>
      </c>
      <c r="F129" s="23" t="s">
        <v>5</v>
      </c>
      <c r="G129" s="23"/>
      <c r="H129" s="16"/>
      <c r="I129" s="23"/>
      <c r="J129" s="24"/>
      <c r="K129" s="23"/>
      <c r="L129" s="24"/>
      <c r="M129" s="25"/>
      <c r="N129" s="24"/>
      <c r="O129" s="23"/>
      <c r="P129" s="18"/>
    </row>
    <row r="130" spans="1:16" ht="15.75" thickBot="1" x14ac:dyDescent="0.25">
      <c r="A130" s="23" t="s">
        <v>13</v>
      </c>
      <c r="B130" s="46" t="s">
        <v>234</v>
      </c>
      <c r="C130" s="46"/>
      <c r="D130" s="23">
        <v>100</v>
      </c>
      <c r="E130" s="23">
        <v>24</v>
      </c>
      <c r="F130" s="23" t="s">
        <v>5</v>
      </c>
      <c r="G130" s="23"/>
      <c r="H130" s="16"/>
      <c r="I130" s="23"/>
      <c r="J130" s="24"/>
      <c r="K130" s="23"/>
      <c r="L130" s="24"/>
      <c r="M130" s="25"/>
      <c r="N130" s="24"/>
      <c r="O130" s="23"/>
      <c r="P130" s="18"/>
    </row>
    <row r="131" spans="1:16" ht="16.5" thickBot="1" x14ac:dyDescent="0.25">
      <c r="G131" s="16"/>
      <c r="H131" s="16"/>
      <c r="I131" s="26" t="s">
        <v>67</v>
      </c>
      <c r="J131" s="26"/>
      <c r="K131" s="26"/>
      <c r="L131" s="26"/>
      <c r="M131" s="27"/>
      <c r="N131" s="26"/>
      <c r="O131" s="27"/>
      <c r="P131" s="26"/>
    </row>
    <row r="132" spans="1:16" x14ac:dyDescent="0.2">
      <c r="G132" s="16"/>
      <c r="H132" s="16"/>
      <c r="K132" s="28"/>
      <c r="M132" s="20"/>
      <c r="O132" s="18"/>
      <c r="P132" s="18"/>
    </row>
    <row r="133" spans="1:16" x14ac:dyDescent="0.2">
      <c r="G133" s="16"/>
      <c r="H133" s="16"/>
      <c r="K133" s="28"/>
      <c r="M133" s="20"/>
      <c r="O133" s="18"/>
      <c r="P133" s="18"/>
    </row>
    <row r="134" spans="1:16" x14ac:dyDescent="0.2">
      <c r="G134" s="16"/>
      <c r="H134" s="16"/>
      <c r="K134" s="28"/>
      <c r="M134" s="20"/>
      <c r="O134" s="18"/>
      <c r="P134" s="18"/>
    </row>
    <row r="135" spans="1:16" x14ac:dyDescent="0.2">
      <c r="G135" s="16"/>
      <c r="H135" s="16"/>
      <c r="K135" s="28"/>
      <c r="M135" s="20"/>
      <c r="O135" s="18"/>
      <c r="P135" s="18"/>
    </row>
    <row r="136" spans="1:16" x14ac:dyDescent="0.2">
      <c r="A136" s="47" t="s">
        <v>242</v>
      </c>
      <c r="B136" s="34"/>
      <c r="C136" s="33"/>
      <c r="D136" s="35"/>
      <c r="E136" s="33"/>
      <c r="F136" s="33"/>
      <c r="G136" s="35"/>
      <c r="H136" s="35"/>
      <c r="I136" s="35"/>
      <c r="J136" s="35"/>
      <c r="K136" s="35"/>
      <c r="M136" s="20"/>
      <c r="O136" s="18"/>
      <c r="P136" s="18"/>
    </row>
    <row r="137" spans="1:16" x14ac:dyDescent="0.2">
      <c r="A137" s="47"/>
      <c r="B137" s="34"/>
      <c r="C137" s="33"/>
      <c r="D137" s="35"/>
      <c r="E137" s="33"/>
      <c r="F137" s="33"/>
      <c r="G137" s="35"/>
      <c r="H137" s="35"/>
      <c r="I137" s="35"/>
      <c r="J137" s="35"/>
      <c r="K137" s="35"/>
      <c r="M137" s="20"/>
      <c r="O137" s="18"/>
      <c r="P137" s="18"/>
    </row>
    <row r="138" spans="1:16" x14ac:dyDescent="0.2">
      <c r="A138" s="47"/>
      <c r="B138" s="34"/>
      <c r="C138" s="33"/>
      <c r="D138" s="50" t="s">
        <v>243</v>
      </c>
      <c r="E138" s="51"/>
      <c r="F138" s="51"/>
      <c r="G138" s="51"/>
      <c r="H138" s="51"/>
      <c r="I138" s="51"/>
      <c r="J138" s="35"/>
      <c r="K138" s="35"/>
      <c r="M138" s="20"/>
      <c r="O138" s="18"/>
      <c r="P138" s="18"/>
    </row>
    <row r="139" spans="1:16" x14ac:dyDescent="0.2">
      <c r="A139" s="47"/>
      <c r="B139" s="34"/>
      <c r="C139" s="33"/>
      <c r="D139" s="51"/>
      <c r="E139" s="51"/>
      <c r="F139" s="51"/>
      <c r="G139" s="51"/>
      <c r="H139" s="51"/>
      <c r="I139" s="51"/>
      <c r="J139" s="35"/>
      <c r="K139" s="35"/>
      <c r="M139" s="20"/>
      <c r="O139" s="18"/>
      <c r="P139" s="18"/>
    </row>
    <row r="140" spans="1:16" ht="15.75" x14ac:dyDescent="0.2">
      <c r="A140" s="47"/>
      <c r="B140" s="34"/>
      <c r="C140" s="33"/>
      <c r="D140" s="51"/>
      <c r="E140" s="51"/>
      <c r="F140" s="51"/>
      <c r="G140" s="51"/>
      <c r="H140" s="51"/>
      <c r="I140" s="51"/>
      <c r="J140" s="35"/>
      <c r="K140" s="35"/>
      <c r="L140" s="26"/>
      <c r="M140" s="20"/>
      <c r="O140" s="29"/>
      <c r="P140" s="26"/>
    </row>
    <row r="141" spans="1:16" ht="15.75" x14ac:dyDescent="0.2">
      <c r="A141" s="47"/>
      <c r="B141" s="34"/>
      <c r="C141" s="33"/>
      <c r="D141" s="48"/>
      <c r="E141" s="48"/>
      <c r="F141" s="48"/>
      <c r="G141" s="48"/>
      <c r="H141" s="48"/>
      <c r="I141" s="48"/>
      <c r="J141" s="35"/>
      <c r="K141" s="35"/>
      <c r="L141" s="26"/>
      <c r="M141" s="20"/>
      <c r="O141" s="29"/>
      <c r="P141" s="26"/>
    </row>
    <row r="142" spans="1:16" ht="15.75" x14ac:dyDescent="0.2">
      <c r="A142" s="54" t="s">
        <v>123</v>
      </c>
      <c r="B142" s="54"/>
      <c r="C142" s="22" t="s">
        <v>91</v>
      </c>
      <c r="G142" s="16"/>
      <c r="H142" s="16"/>
      <c r="K142" s="18"/>
      <c r="M142" s="20"/>
      <c r="O142" s="18"/>
      <c r="P142" s="18"/>
    </row>
    <row r="143" spans="1:16" x14ac:dyDescent="0.2">
      <c r="G143" s="16"/>
      <c r="H143" s="16"/>
      <c r="K143" s="18"/>
      <c r="M143" s="20"/>
      <c r="O143" s="18"/>
      <c r="P143" s="18"/>
    </row>
    <row r="144" spans="1:16" x14ac:dyDescent="0.2">
      <c r="G144" s="16"/>
      <c r="H144" s="16"/>
      <c r="K144" s="18"/>
      <c r="M144" s="20"/>
      <c r="O144" s="18"/>
      <c r="P144" s="18"/>
    </row>
    <row r="145" spans="1:17" ht="47.25" x14ac:dyDescent="0.2">
      <c r="A145" s="38" t="s">
        <v>109</v>
      </c>
      <c r="B145" s="39" t="s">
        <v>0</v>
      </c>
      <c r="C145" s="39" t="s">
        <v>110</v>
      </c>
      <c r="D145" s="40" t="s">
        <v>1</v>
      </c>
      <c r="E145" s="41"/>
      <c r="F145" s="38" t="s">
        <v>2</v>
      </c>
      <c r="G145" s="42" t="s">
        <v>111</v>
      </c>
      <c r="H145" s="38"/>
      <c r="I145" s="42" t="s">
        <v>112</v>
      </c>
      <c r="J145" s="42"/>
      <c r="K145" s="42" t="s">
        <v>113</v>
      </c>
      <c r="L145" s="42"/>
      <c r="M145" s="43" t="s">
        <v>114</v>
      </c>
      <c r="N145" s="42"/>
      <c r="O145" s="42" t="s">
        <v>115</v>
      </c>
      <c r="P145" s="29"/>
      <c r="Q145" s="44"/>
    </row>
    <row r="146" spans="1:17" x14ac:dyDescent="0.2">
      <c r="A146" s="23" t="s">
        <v>9</v>
      </c>
      <c r="B146" s="46" t="s">
        <v>85</v>
      </c>
      <c r="C146" s="46" t="s">
        <v>185</v>
      </c>
      <c r="D146" s="23">
        <v>10000</v>
      </c>
      <c r="E146" s="23">
        <v>900</v>
      </c>
      <c r="F146" s="23" t="s">
        <v>45</v>
      </c>
      <c r="G146" s="23"/>
      <c r="H146" s="16"/>
      <c r="I146" s="23"/>
      <c r="J146" s="24"/>
      <c r="K146" s="23"/>
      <c r="L146" s="24"/>
      <c r="M146" s="25"/>
      <c r="N146" s="24"/>
      <c r="O146" s="23"/>
      <c r="P146" s="24"/>
      <c r="Q146" s="44"/>
    </row>
    <row r="147" spans="1:17" x14ac:dyDescent="0.2">
      <c r="A147" s="23" t="s">
        <v>10</v>
      </c>
      <c r="B147" s="46" t="s">
        <v>86</v>
      </c>
      <c r="C147" s="46" t="s">
        <v>207</v>
      </c>
      <c r="D147" s="23">
        <v>1200</v>
      </c>
      <c r="E147" s="23">
        <v>60</v>
      </c>
      <c r="F147" s="23" t="s">
        <v>45</v>
      </c>
      <c r="G147" s="23"/>
      <c r="H147" s="16"/>
      <c r="I147" s="23"/>
      <c r="J147" s="24"/>
      <c r="K147" s="23"/>
      <c r="L147" s="24"/>
      <c r="M147" s="25"/>
      <c r="N147" s="24"/>
      <c r="O147" s="23"/>
      <c r="P147" s="18"/>
    </row>
    <row r="148" spans="1:17" x14ac:dyDescent="0.2">
      <c r="A148" s="23" t="s">
        <v>11</v>
      </c>
      <c r="B148" s="46" t="s">
        <v>87</v>
      </c>
      <c r="C148" s="46" t="s">
        <v>4</v>
      </c>
      <c r="D148" s="23">
        <v>500</v>
      </c>
      <c r="E148" s="23">
        <v>45</v>
      </c>
      <c r="F148" s="23" t="s">
        <v>5</v>
      </c>
      <c r="G148" s="23"/>
      <c r="H148" s="16"/>
      <c r="I148" s="23"/>
      <c r="J148" s="24"/>
      <c r="K148" s="23"/>
      <c r="L148" s="24"/>
      <c r="M148" s="25"/>
      <c r="N148" s="24"/>
      <c r="O148" s="23"/>
      <c r="P148" s="18"/>
    </row>
    <row r="149" spans="1:17" x14ac:dyDescent="0.2">
      <c r="A149" s="23" t="s">
        <v>12</v>
      </c>
      <c r="B149" s="46" t="s">
        <v>208</v>
      </c>
      <c r="C149" s="46"/>
      <c r="D149" s="23">
        <v>600</v>
      </c>
      <c r="E149" s="23">
        <v>36</v>
      </c>
      <c r="F149" s="23" t="s">
        <v>5</v>
      </c>
      <c r="G149" s="23"/>
      <c r="H149" s="16"/>
      <c r="I149" s="23"/>
      <c r="J149" s="24"/>
      <c r="K149" s="23"/>
      <c r="L149" s="24"/>
      <c r="M149" s="25"/>
      <c r="N149" s="24"/>
      <c r="O149" s="23"/>
      <c r="P149" s="18"/>
    </row>
    <row r="150" spans="1:17" x14ac:dyDescent="0.2">
      <c r="A150" s="23" t="s">
        <v>13</v>
      </c>
      <c r="B150" s="46" t="s">
        <v>209</v>
      </c>
      <c r="C150" s="46" t="s">
        <v>186</v>
      </c>
      <c r="D150" s="23">
        <v>260</v>
      </c>
      <c r="E150" s="23">
        <v>24</v>
      </c>
      <c r="F150" s="23" t="s">
        <v>5</v>
      </c>
      <c r="G150" s="23"/>
      <c r="H150" s="16"/>
      <c r="I150" s="23"/>
      <c r="J150" s="24"/>
      <c r="K150" s="23"/>
      <c r="L150" s="24"/>
      <c r="M150" s="25"/>
      <c r="N150" s="24"/>
      <c r="O150" s="23"/>
      <c r="P150" s="18"/>
    </row>
    <row r="151" spans="1:17" ht="30" x14ac:dyDescent="0.2">
      <c r="A151" s="23" t="s">
        <v>14</v>
      </c>
      <c r="B151" s="46" t="s">
        <v>213</v>
      </c>
      <c r="C151" s="46" t="s">
        <v>210</v>
      </c>
      <c r="D151" s="23">
        <v>60</v>
      </c>
      <c r="E151" s="23">
        <v>120</v>
      </c>
      <c r="F151" s="23" t="s">
        <v>5</v>
      </c>
      <c r="G151" s="23"/>
      <c r="H151" s="16"/>
      <c r="I151" s="23"/>
      <c r="J151" s="24"/>
      <c r="K151" s="23"/>
      <c r="L151" s="24"/>
      <c r="M151" s="25"/>
      <c r="N151" s="24"/>
      <c r="O151" s="23"/>
      <c r="P151" s="18"/>
    </row>
    <row r="152" spans="1:17" x14ac:dyDescent="0.2">
      <c r="A152" s="23" t="s">
        <v>15</v>
      </c>
      <c r="B152" s="46" t="s">
        <v>121</v>
      </c>
      <c r="C152" s="46" t="s">
        <v>211</v>
      </c>
      <c r="D152" s="23">
        <v>500</v>
      </c>
      <c r="E152" s="23">
        <v>500</v>
      </c>
      <c r="F152" s="23" t="s">
        <v>73</v>
      </c>
      <c r="G152" s="23"/>
      <c r="H152" s="16"/>
      <c r="I152" s="23"/>
      <c r="J152" s="24"/>
      <c r="K152" s="23"/>
      <c r="L152" s="24"/>
      <c r="M152" s="25"/>
      <c r="N152" s="24"/>
      <c r="O152" s="23"/>
      <c r="P152" s="18"/>
    </row>
    <row r="153" spans="1:17" x14ac:dyDescent="0.2">
      <c r="A153" s="23" t="s">
        <v>16</v>
      </c>
      <c r="B153" s="46" t="s">
        <v>206</v>
      </c>
      <c r="C153" s="46" t="s">
        <v>212</v>
      </c>
      <c r="D153" s="23">
        <v>180</v>
      </c>
      <c r="E153" s="23">
        <v>120</v>
      </c>
      <c r="F153" s="23" t="s">
        <v>5</v>
      </c>
      <c r="G153" s="23"/>
      <c r="H153" s="16"/>
      <c r="I153" s="23"/>
      <c r="J153" s="24"/>
      <c r="K153" s="23"/>
      <c r="L153" s="24"/>
      <c r="M153" s="25"/>
      <c r="N153" s="24"/>
      <c r="O153" s="23"/>
      <c r="P153" s="18"/>
    </row>
    <row r="154" spans="1:17" x14ac:dyDescent="0.2">
      <c r="A154" s="23" t="s">
        <v>17</v>
      </c>
      <c r="B154" s="46" t="s">
        <v>235</v>
      </c>
      <c r="C154" s="46" t="s">
        <v>166</v>
      </c>
      <c r="D154" s="23">
        <v>680</v>
      </c>
      <c r="E154" s="23">
        <v>500</v>
      </c>
      <c r="F154" s="23" t="s">
        <v>5</v>
      </c>
      <c r="G154" s="23"/>
      <c r="H154" s="16"/>
      <c r="I154" s="23"/>
      <c r="J154" s="24"/>
      <c r="K154" s="23"/>
      <c r="L154" s="24"/>
      <c r="M154" s="25"/>
      <c r="N154" s="24"/>
      <c r="O154" s="23"/>
      <c r="P154" s="18"/>
    </row>
    <row r="155" spans="1:17" ht="15.75" thickBot="1" x14ac:dyDescent="0.25">
      <c r="A155" s="23" t="s">
        <v>18</v>
      </c>
      <c r="B155" s="46" t="s">
        <v>236</v>
      </c>
      <c r="C155" s="46" t="s">
        <v>147</v>
      </c>
      <c r="D155" s="23">
        <v>300</v>
      </c>
      <c r="E155" s="23">
        <v>120</v>
      </c>
      <c r="F155" s="23" t="s">
        <v>5</v>
      </c>
      <c r="G155" s="23"/>
      <c r="H155" s="16"/>
      <c r="I155" s="23"/>
      <c r="J155" s="24"/>
      <c r="K155" s="23"/>
      <c r="L155" s="24"/>
      <c r="M155" s="25"/>
      <c r="N155" s="24"/>
      <c r="O155" s="23"/>
      <c r="P155" s="18"/>
    </row>
    <row r="156" spans="1:17" ht="16.5" thickBot="1" x14ac:dyDescent="0.25">
      <c r="G156" s="16"/>
      <c r="H156" s="16"/>
      <c r="I156" s="26" t="s">
        <v>67</v>
      </c>
      <c r="J156" s="26"/>
      <c r="K156" s="31"/>
      <c r="O156" s="31"/>
      <c r="P156" s="18"/>
    </row>
    <row r="157" spans="1:17" x14ac:dyDescent="0.2">
      <c r="G157" s="16"/>
      <c r="H157" s="16"/>
      <c r="K157" s="28"/>
      <c r="M157" s="20"/>
      <c r="O157" s="18"/>
      <c r="P157" s="18"/>
    </row>
    <row r="158" spans="1:17" x14ac:dyDescent="0.2">
      <c r="G158" s="16"/>
      <c r="H158" s="16"/>
      <c r="K158" s="28"/>
      <c r="M158" s="20"/>
      <c r="O158" s="18"/>
      <c r="P158" s="18"/>
    </row>
    <row r="159" spans="1:17" x14ac:dyDescent="0.2">
      <c r="G159" s="16"/>
      <c r="H159" s="16"/>
      <c r="K159" s="28"/>
      <c r="M159" s="20"/>
      <c r="O159" s="18"/>
      <c r="P159" s="18"/>
    </row>
    <row r="160" spans="1:17" x14ac:dyDescent="0.2">
      <c r="G160" s="16"/>
      <c r="H160" s="16"/>
      <c r="K160" s="28"/>
      <c r="M160" s="20"/>
      <c r="O160" s="18"/>
      <c r="P160" s="18"/>
    </row>
    <row r="161" spans="1:16" x14ac:dyDescent="0.2">
      <c r="A161" s="47" t="s">
        <v>242</v>
      </c>
      <c r="B161" s="34"/>
      <c r="C161" s="33"/>
      <c r="D161" s="35"/>
      <c r="E161" s="33"/>
      <c r="F161" s="33"/>
      <c r="G161" s="35"/>
      <c r="H161" s="35"/>
      <c r="I161" s="35"/>
      <c r="K161" s="28"/>
      <c r="M161" s="20"/>
      <c r="O161" s="18"/>
      <c r="P161" s="18"/>
    </row>
    <row r="162" spans="1:16" x14ac:dyDescent="0.2">
      <c r="A162" s="47"/>
      <c r="B162" s="34"/>
      <c r="C162" s="33"/>
      <c r="D162" s="35"/>
      <c r="E162" s="33"/>
      <c r="F162" s="33"/>
      <c r="G162" s="35"/>
      <c r="H162" s="35"/>
      <c r="I162" s="35"/>
      <c r="K162" s="28"/>
      <c r="M162" s="20"/>
      <c r="O162" s="18"/>
      <c r="P162" s="18"/>
    </row>
    <row r="163" spans="1:16" x14ac:dyDescent="0.2">
      <c r="A163" s="47"/>
      <c r="B163" s="34"/>
      <c r="C163" s="33"/>
      <c r="D163" s="50" t="s">
        <v>244</v>
      </c>
      <c r="E163" s="51"/>
      <c r="F163" s="51"/>
      <c r="G163" s="51"/>
      <c r="H163" s="51"/>
      <c r="I163" s="51"/>
      <c r="K163" s="28"/>
      <c r="M163" s="20"/>
      <c r="O163" s="18"/>
      <c r="P163" s="18"/>
    </row>
    <row r="164" spans="1:16" x14ac:dyDescent="0.2">
      <c r="A164" s="47"/>
      <c r="B164" s="34"/>
      <c r="C164" s="33"/>
      <c r="D164" s="51"/>
      <c r="E164" s="51"/>
      <c r="F164" s="51"/>
      <c r="G164" s="51"/>
      <c r="H164" s="51"/>
      <c r="I164" s="51"/>
      <c r="K164" s="28"/>
      <c r="M164" s="20"/>
      <c r="O164" s="18"/>
      <c r="P164" s="18"/>
    </row>
    <row r="165" spans="1:16" ht="15.75" x14ac:dyDescent="0.2">
      <c r="A165" s="47"/>
      <c r="B165" s="34"/>
      <c r="C165" s="33"/>
      <c r="D165" s="51"/>
      <c r="E165" s="51"/>
      <c r="F165" s="51"/>
      <c r="G165" s="51"/>
      <c r="H165" s="51"/>
      <c r="I165" s="51"/>
      <c r="K165" s="29"/>
      <c r="L165" s="26"/>
      <c r="M165" s="20"/>
      <c r="O165" s="29"/>
      <c r="P165" s="26"/>
    </row>
    <row r="166" spans="1:16" ht="15.75" x14ac:dyDescent="0.2">
      <c r="A166" s="47"/>
      <c r="B166" s="34"/>
      <c r="C166" s="33"/>
      <c r="D166" s="48"/>
      <c r="E166" s="48"/>
      <c r="F166" s="48"/>
      <c r="G166" s="48"/>
      <c r="H166" s="48"/>
      <c r="I166" s="48"/>
      <c r="K166" s="29"/>
      <c r="L166" s="26"/>
      <c r="M166" s="20"/>
      <c r="O166" s="29"/>
      <c r="P166" s="26"/>
    </row>
    <row r="167" spans="1:16" ht="15.75" x14ac:dyDescent="0.2">
      <c r="A167" s="47"/>
      <c r="B167" s="34"/>
      <c r="C167" s="33"/>
      <c r="D167" s="48"/>
      <c r="E167" s="48"/>
      <c r="F167" s="48"/>
      <c r="G167" s="48"/>
      <c r="H167" s="48"/>
      <c r="I167" s="48"/>
      <c r="K167" s="29"/>
      <c r="L167" s="26"/>
      <c r="M167" s="20"/>
      <c r="O167" s="29"/>
      <c r="P167" s="26"/>
    </row>
    <row r="168" spans="1:16" ht="15.75" x14ac:dyDescent="0.2">
      <c r="A168" s="47"/>
      <c r="B168" s="34"/>
      <c r="C168" s="33"/>
      <c r="D168" s="48"/>
      <c r="E168" s="48"/>
      <c r="F168" s="48"/>
      <c r="G168" s="48"/>
      <c r="H168" s="48"/>
      <c r="I168" s="48"/>
      <c r="K168" s="29"/>
      <c r="L168" s="26"/>
      <c r="M168" s="20"/>
      <c r="O168" s="29"/>
      <c r="P168" s="26"/>
    </row>
    <row r="169" spans="1:16" ht="15.75" x14ac:dyDescent="0.2">
      <c r="A169" s="54" t="s">
        <v>124</v>
      </c>
      <c r="B169" s="54"/>
      <c r="C169" s="45" t="s">
        <v>95</v>
      </c>
      <c r="G169" s="16"/>
      <c r="H169" s="16"/>
      <c r="K169" s="18"/>
      <c r="M169" s="20"/>
      <c r="O169" s="18"/>
      <c r="P169" s="18"/>
    </row>
    <row r="170" spans="1:16" x14ac:dyDescent="0.2">
      <c r="G170" s="16"/>
      <c r="H170" s="16"/>
      <c r="K170" s="18"/>
      <c r="M170" s="20"/>
      <c r="O170" s="18"/>
      <c r="P170" s="18"/>
    </row>
    <row r="171" spans="1:16" ht="47.25" x14ac:dyDescent="0.2">
      <c r="A171" s="38" t="s">
        <v>109</v>
      </c>
      <c r="B171" s="39" t="s">
        <v>0</v>
      </c>
      <c r="C171" s="39" t="s">
        <v>110</v>
      </c>
      <c r="D171" s="40" t="s">
        <v>1</v>
      </c>
      <c r="E171" s="41"/>
      <c r="F171" s="38" t="s">
        <v>2</v>
      </c>
      <c r="G171" s="42" t="s">
        <v>111</v>
      </c>
      <c r="H171" s="38"/>
      <c r="I171" s="42" t="s">
        <v>112</v>
      </c>
      <c r="J171" s="42"/>
      <c r="K171" s="42" t="s">
        <v>113</v>
      </c>
      <c r="L171" s="42"/>
      <c r="M171" s="43" t="s">
        <v>114</v>
      </c>
      <c r="N171" s="42"/>
      <c r="O171" s="42" t="s">
        <v>115</v>
      </c>
      <c r="P171" s="29"/>
    </row>
    <row r="172" spans="1:16" x14ac:dyDescent="0.2">
      <c r="A172" s="23" t="s">
        <v>9</v>
      </c>
      <c r="B172" s="46" t="s">
        <v>141</v>
      </c>
      <c r="C172" s="46" t="s">
        <v>93</v>
      </c>
      <c r="D172" s="23">
        <v>4000</v>
      </c>
      <c r="E172" s="23">
        <v>540</v>
      </c>
      <c r="F172" s="23" t="s">
        <v>5</v>
      </c>
      <c r="G172" s="23"/>
      <c r="H172" s="16"/>
      <c r="I172" s="23"/>
      <c r="J172" s="24"/>
      <c r="K172" s="23"/>
      <c r="L172" s="24"/>
      <c r="M172" s="25"/>
      <c r="N172" s="24"/>
      <c r="O172" s="23"/>
      <c r="P172" s="24"/>
    </row>
    <row r="173" spans="1:16" x14ac:dyDescent="0.2">
      <c r="A173" s="23" t="s">
        <v>10</v>
      </c>
      <c r="B173" s="46" t="s">
        <v>142</v>
      </c>
      <c r="C173" s="46" t="s">
        <v>143</v>
      </c>
      <c r="D173" s="23">
        <v>4000</v>
      </c>
      <c r="E173" s="23">
        <v>900</v>
      </c>
      <c r="F173" s="23" t="s">
        <v>5</v>
      </c>
      <c r="G173" s="23"/>
      <c r="H173" s="16"/>
      <c r="I173" s="23"/>
      <c r="J173" s="24"/>
      <c r="K173" s="23"/>
      <c r="L173" s="24"/>
      <c r="M173" s="25"/>
      <c r="N173" s="24"/>
      <c r="O173" s="23"/>
      <c r="P173" s="18"/>
    </row>
    <row r="174" spans="1:16" x14ac:dyDescent="0.2">
      <c r="A174" s="23" t="s">
        <v>11</v>
      </c>
      <c r="B174" s="46" t="s">
        <v>144</v>
      </c>
      <c r="C174" s="46" t="s">
        <v>145</v>
      </c>
      <c r="D174" s="23">
        <v>1600</v>
      </c>
      <c r="E174" s="23">
        <v>60</v>
      </c>
      <c r="F174" s="23" t="s">
        <v>73</v>
      </c>
      <c r="G174" s="23"/>
      <c r="H174" s="16"/>
      <c r="I174" s="23"/>
      <c r="J174" s="24"/>
      <c r="K174" s="23"/>
      <c r="L174" s="24"/>
      <c r="M174" s="25"/>
      <c r="N174" s="24"/>
      <c r="O174" s="23"/>
      <c r="P174" s="18"/>
    </row>
    <row r="175" spans="1:16" ht="15.75" thickBot="1" x14ac:dyDescent="0.25">
      <c r="A175" s="23" t="s">
        <v>12</v>
      </c>
      <c r="B175" s="46" t="s">
        <v>146</v>
      </c>
      <c r="C175" s="46" t="s">
        <v>147</v>
      </c>
      <c r="D175" s="23">
        <v>80</v>
      </c>
      <c r="E175" s="23">
        <v>60</v>
      </c>
      <c r="F175" s="23" t="s">
        <v>5</v>
      </c>
      <c r="G175" s="23"/>
      <c r="H175" s="16"/>
      <c r="I175" s="23"/>
      <c r="J175" s="24"/>
      <c r="K175" s="23"/>
      <c r="L175" s="24"/>
      <c r="M175" s="25"/>
      <c r="N175" s="24"/>
      <c r="O175" s="23"/>
      <c r="P175" s="18"/>
    </row>
    <row r="176" spans="1:16" ht="16.5" thickBot="1" x14ac:dyDescent="0.25">
      <c r="G176" s="16"/>
      <c r="H176" s="16"/>
      <c r="I176" s="26" t="s">
        <v>67</v>
      </c>
      <c r="J176" s="26"/>
      <c r="K176" s="26"/>
      <c r="L176" s="26"/>
      <c r="M176" s="27"/>
      <c r="N176" s="26"/>
      <c r="O176" s="27"/>
      <c r="P176" s="18"/>
    </row>
    <row r="177" spans="1:16" x14ac:dyDescent="0.2">
      <c r="G177" s="16"/>
      <c r="H177" s="16"/>
      <c r="K177" s="28"/>
      <c r="M177" s="20"/>
      <c r="O177" s="18"/>
      <c r="P177" s="18"/>
    </row>
    <row r="178" spans="1:16" x14ac:dyDescent="0.2">
      <c r="G178" s="16"/>
      <c r="H178" s="16"/>
      <c r="K178" s="28"/>
      <c r="M178" s="20"/>
      <c r="O178" s="18"/>
      <c r="P178" s="18"/>
    </row>
    <row r="179" spans="1:16" x14ac:dyDescent="0.2">
      <c r="G179" s="16"/>
      <c r="H179" s="16"/>
      <c r="K179" s="28"/>
      <c r="M179" s="20"/>
      <c r="O179" s="18"/>
      <c r="P179" s="18"/>
    </row>
    <row r="180" spans="1:16" x14ac:dyDescent="0.2">
      <c r="G180" s="16"/>
      <c r="H180" s="16"/>
      <c r="K180" s="28"/>
      <c r="M180" s="20"/>
      <c r="O180" s="18"/>
      <c r="P180" s="18"/>
    </row>
    <row r="181" spans="1:16" x14ac:dyDescent="0.2">
      <c r="A181" s="47" t="s">
        <v>242</v>
      </c>
      <c r="B181" s="34"/>
      <c r="C181" s="33"/>
      <c r="D181" s="35"/>
      <c r="E181" s="33"/>
      <c r="F181" s="33"/>
      <c r="G181" s="35"/>
      <c r="H181" s="35"/>
      <c r="I181" s="35"/>
      <c r="K181" s="28"/>
      <c r="M181" s="20"/>
      <c r="O181" s="18"/>
      <c r="P181" s="18"/>
    </row>
    <row r="182" spans="1:16" x14ac:dyDescent="0.2">
      <c r="A182" s="47"/>
      <c r="B182" s="34"/>
      <c r="C182" s="33"/>
      <c r="D182" s="35"/>
      <c r="E182" s="33"/>
      <c r="F182" s="33"/>
      <c r="G182" s="35"/>
      <c r="H182" s="35"/>
      <c r="I182" s="35"/>
      <c r="K182" s="28"/>
      <c r="M182" s="20"/>
      <c r="O182" s="18"/>
      <c r="P182" s="18"/>
    </row>
    <row r="183" spans="1:16" x14ac:dyDescent="0.2">
      <c r="A183" s="47"/>
      <c r="B183" s="34"/>
      <c r="C183" s="33"/>
      <c r="D183" s="50" t="s">
        <v>244</v>
      </c>
      <c r="E183" s="51"/>
      <c r="F183" s="51"/>
      <c r="G183" s="51"/>
      <c r="H183" s="51"/>
      <c r="I183" s="51"/>
      <c r="K183" s="28"/>
      <c r="M183" s="20"/>
      <c r="O183" s="18"/>
      <c r="P183" s="18"/>
    </row>
    <row r="184" spans="1:16" x14ac:dyDescent="0.2">
      <c r="A184" s="47"/>
      <c r="B184" s="34"/>
      <c r="C184" s="33"/>
      <c r="D184" s="51"/>
      <c r="E184" s="51"/>
      <c r="F184" s="51"/>
      <c r="G184" s="51"/>
      <c r="H184" s="51"/>
      <c r="I184" s="51"/>
      <c r="K184" s="28"/>
      <c r="M184" s="20"/>
      <c r="O184" s="18"/>
      <c r="P184" s="18"/>
    </row>
    <row r="185" spans="1:16" x14ac:dyDescent="0.2">
      <c r="A185" s="47"/>
      <c r="B185" s="34"/>
      <c r="C185" s="33"/>
      <c r="D185" s="51"/>
      <c r="E185" s="51"/>
      <c r="F185" s="51"/>
      <c r="G185" s="51"/>
      <c r="H185" s="51"/>
      <c r="I185" s="51"/>
      <c r="J185" s="30"/>
      <c r="K185" s="30"/>
      <c r="L185" s="30"/>
      <c r="M185" s="32"/>
      <c r="N185" s="30"/>
      <c r="O185" s="30"/>
      <c r="P185" s="30"/>
    </row>
    <row r="186" spans="1:16" x14ac:dyDescent="0.2">
      <c r="A186" s="47"/>
      <c r="B186" s="34"/>
      <c r="C186" s="33"/>
      <c r="D186" s="48"/>
      <c r="E186" s="48"/>
      <c r="F186" s="48"/>
      <c r="G186" s="48"/>
      <c r="H186" s="48"/>
      <c r="I186" s="48"/>
      <c r="J186" s="30"/>
      <c r="K186" s="30"/>
      <c r="L186" s="30"/>
      <c r="M186" s="32"/>
      <c r="N186" s="30"/>
      <c r="O186" s="30"/>
      <c r="P186" s="30"/>
    </row>
    <row r="187" spans="1:16" x14ac:dyDescent="0.2">
      <c r="A187" s="47"/>
      <c r="B187" s="34"/>
      <c r="C187" s="33"/>
      <c r="D187" s="48"/>
      <c r="E187" s="48"/>
      <c r="F187" s="48"/>
      <c r="G187" s="48"/>
      <c r="H187" s="48"/>
      <c r="I187" s="48"/>
      <c r="J187" s="30"/>
      <c r="K187" s="30"/>
      <c r="L187" s="30"/>
      <c r="M187" s="32"/>
      <c r="N187" s="30"/>
      <c r="O187" s="30"/>
      <c r="P187" s="30"/>
    </row>
    <row r="188" spans="1:16" x14ac:dyDescent="0.2">
      <c r="A188" s="47"/>
      <c r="B188" s="34"/>
      <c r="C188" s="33"/>
      <c r="D188" s="48"/>
      <c r="E188" s="48"/>
      <c r="F188" s="48"/>
      <c r="G188" s="48"/>
      <c r="H188" s="48"/>
      <c r="I188" s="48"/>
      <c r="J188" s="30"/>
      <c r="K188" s="30"/>
      <c r="L188" s="30"/>
      <c r="M188" s="32"/>
      <c r="N188" s="30"/>
      <c r="O188" s="30"/>
      <c r="P188" s="30"/>
    </row>
    <row r="189" spans="1:16" ht="15.75" x14ac:dyDescent="0.2">
      <c r="A189" s="54" t="s">
        <v>125</v>
      </c>
      <c r="B189" s="54"/>
      <c r="C189" s="45" t="s">
        <v>96</v>
      </c>
      <c r="G189" s="16"/>
      <c r="H189" s="16"/>
      <c r="K189" s="18"/>
      <c r="M189" s="20"/>
      <c r="O189" s="18"/>
      <c r="P189" s="18"/>
    </row>
    <row r="190" spans="1:16" x14ac:dyDescent="0.2">
      <c r="G190" s="16"/>
      <c r="H190" s="16"/>
      <c r="K190" s="18"/>
      <c r="M190" s="20"/>
      <c r="O190" s="18"/>
      <c r="P190" s="18"/>
    </row>
    <row r="191" spans="1:16" ht="47.25" x14ac:dyDescent="0.2">
      <c r="A191" s="38" t="s">
        <v>109</v>
      </c>
      <c r="B191" s="39" t="s">
        <v>0</v>
      </c>
      <c r="C191" s="39" t="s">
        <v>110</v>
      </c>
      <c r="D191" s="40" t="s">
        <v>1</v>
      </c>
      <c r="E191" s="41"/>
      <c r="F191" s="38" t="s">
        <v>2</v>
      </c>
      <c r="G191" s="42" t="s">
        <v>111</v>
      </c>
      <c r="H191" s="38"/>
      <c r="I191" s="42" t="s">
        <v>112</v>
      </c>
      <c r="J191" s="42"/>
      <c r="K191" s="42" t="s">
        <v>113</v>
      </c>
      <c r="L191" s="42"/>
      <c r="M191" s="43" t="s">
        <v>114</v>
      </c>
      <c r="N191" s="42"/>
      <c r="O191" s="42" t="s">
        <v>115</v>
      </c>
      <c r="P191" s="29"/>
    </row>
    <row r="192" spans="1:16" x14ac:dyDescent="0.2">
      <c r="A192" s="23" t="s">
        <v>9</v>
      </c>
      <c r="B192" s="46" t="s">
        <v>97</v>
      </c>
      <c r="C192" s="46"/>
      <c r="D192" s="23">
        <v>340</v>
      </c>
      <c r="E192" s="23">
        <v>30</v>
      </c>
      <c r="F192" s="23" t="s">
        <v>5</v>
      </c>
      <c r="G192" s="23"/>
      <c r="H192" s="16"/>
      <c r="I192" s="23"/>
      <c r="J192" s="24"/>
      <c r="K192" s="23"/>
      <c r="L192" s="24"/>
      <c r="M192" s="25"/>
      <c r="N192" s="24"/>
      <c r="O192" s="23"/>
      <c r="P192" s="24"/>
    </row>
    <row r="193" spans="1:16" x14ac:dyDescent="0.2">
      <c r="A193" s="23" t="s">
        <v>10</v>
      </c>
      <c r="B193" s="46" t="s">
        <v>218</v>
      </c>
      <c r="C193" s="46"/>
      <c r="D193" s="23">
        <v>1400</v>
      </c>
      <c r="E193" s="23">
        <v>120</v>
      </c>
      <c r="F193" s="23" t="s">
        <v>5</v>
      </c>
      <c r="G193" s="23"/>
      <c r="H193" s="16"/>
      <c r="I193" s="23"/>
      <c r="J193" s="24"/>
      <c r="K193" s="23"/>
      <c r="L193" s="24"/>
      <c r="M193" s="25"/>
      <c r="N193" s="24"/>
      <c r="O193" s="23"/>
      <c r="P193" s="18"/>
    </row>
    <row r="194" spans="1:16" ht="15.75" thickBot="1" x14ac:dyDescent="0.25">
      <c r="A194" s="23" t="s">
        <v>11</v>
      </c>
      <c r="B194" s="46" t="s">
        <v>99</v>
      </c>
      <c r="C194" s="46"/>
      <c r="D194" s="23">
        <v>100</v>
      </c>
      <c r="E194" s="23">
        <v>32</v>
      </c>
      <c r="F194" s="23" t="s">
        <v>5</v>
      </c>
      <c r="G194" s="23"/>
      <c r="H194" s="16"/>
      <c r="I194" s="23"/>
      <c r="J194" s="24"/>
      <c r="K194" s="23"/>
      <c r="L194" s="24"/>
      <c r="M194" s="25"/>
      <c r="N194" s="24"/>
      <c r="O194" s="23"/>
      <c r="P194" s="18"/>
    </row>
    <row r="195" spans="1:16" ht="16.5" thickBot="1" x14ac:dyDescent="0.25">
      <c r="G195" s="16"/>
      <c r="H195" s="16"/>
      <c r="I195" s="26" t="s">
        <v>67</v>
      </c>
      <c r="J195" s="26"/>
      <c r="K195" s="26"/>
      <c r="L195" s="26"/>
      <c r="M195" s="27"/>
      <c r="N195" s="26"/>
      <c r="O195" s="27"/>
      <c r="P195" s="18"/>
    </row>
    <row r="196" spans="1:16" x14ac:dyDescent="0.2">
      <c r="G196" s="16"/>
      <c r="H196" s="16"/>
      <c r="K196" s="28"/>
      <c r="M196" s="20"/>
      <c r="O196" s="18"/>
      <c r="P196" s="18"/>
    </row>
    <row r="197" spans="1:16" x14ac:dyDescent="0.2">
      <c r="G197" s="16"/>
      <c r="H197" s="16"/>
      <c r="K197" s="28"/>
      <c r="M197" s="20"/>
      <c r="O197" s="18"/>
      <c r="P197" s="18"/>
    </row>
    <row r="198" spans="1:16" x14ac:dyDescent="0.2">
      <c r="G198" s="16"/>
      <c r="H198" s="16"/>
      <c r="K198" s="28"/>
      <c r="M198" s="20"/>
      <c r="O198" s="18"/>
      <c r="P198" s="18"/>
    </row>
    <row r="199" spans="1:16" x14ac:dyDescent="0.2">
      <c r="G199" s="16"/>
      <c r="H199" s="16"/>
      <c r="K199" s="28"/>
      <c r="M199" s="20"/>
      <c r="O199" s="18"/>
      <c r="P199" s="18"/>
    </row>
    <row r="200" spans="1:16" x14ac:dyDescent="0.2">
      <c r="A200" s="47" t="s">
        <v>242</v>
      </c>
      <c r="B200" s="34"/>
      <c r="C200" s="33"/>
      <c r="D200" s="35"/>
      <c r="E200" s="33"/>
      <c r="F200" s="33"/>
      <c r="G200" s="35"/>
      <c r="H200" s="35"/>
      <c r="I200" s="35"/>
      <c r="K200" s="28"/>
      <c r="M200" s="20"/>
      <c r="O200" s="18"/>
      <c r="P200" s="18"/>
    </row>
    <row r="201" spans="1:16" x14ac:dyDescent="0.2">
      <c r="A201" s="47"/>
      <c r="B201" s="34"/>
      <c r="C201" s="33"/>
      <c r="D201" s="35"/>
      <c r="E201" s="33"/>
      <c r="F201" s="33"/>
      <c r="G201" s="35"/>
      <c r="H201" s="35"/>
      <c r="I201" s="35"/>
      <c r="K201" s="28"/>
      <c r="M201" s="20"/>
      <c r="O201" s="18"/>
      <c r="P201" s="18"/>
    </row>
    <row r="202" spans="1:16" x14ac:dyDescent="0.2">
      <c r="A202" s="47"/>
      <c r="B202" s="34"/>
      <c r="C202" s="33"/>
      <c r="D202" s="50" t="s">
        <v>244</v>
      </c>
      <c r="E202" s="51"/>
      <c r="F202" s="51"/>
      <c r="G202" s="51"/>
      <c r="H202" s="51"/>
      <c r="I202" s="51"/>
      <c r="K202" s="28"/>
      <c r="M202" s="20"/>
      <c r="O202" s="18"/>
      <c r="P202" s="18"/>
    </row>
    <row r="203" spans="1:16" ht="42" customHeight="1" x14ac:dyDescent="0.2">
      <c r="A203" s="47"/>
      <c r="B203" s="34"/>
      <c r="C203" s="33"/>
      <c r="D203" s="51"/>
      <c r="E203" s="51"/>
      <c r="F203" s="51"/>
      <c r="G203" s="51"/>
      <c r="H203" s="51"/>
      <c r="I203" s="51"/>
      <c r="K203" s="28"/>
      <c r="M203" s="20"/>
      <c r="O203" s="18"/>
      <c r="P203" s="18"/>
    </row>
    <row r="204" spans="1:16" x14ac:dyDescent="0.2">
      <c r="A204" s="47"/>
      <c r="B204" s="34"/>
      <c r="C204" s="33"/>
      <c r="D204" s="51"/>
      <c r="E204" s="51"/>
      <c r="F204" s="51"/>
      <c r="G204" s="51"/>
      <c r="H204" s="51"/>
      <c r="I204" s="51"/>
      <c r="K204" s="18"/>
      <c r="M204" s="20"/>
      <c r="O204" s="18"/>
      <c r="P204" s="18"/>
    </row>
    <row r="205" spans="1:16" x14ac:dyDescent="0.2">
      <c r="A205" s="47"/>
      <c r="B205" s="34"/>
      <c r="C205" s="33"/>
      <c r="D205" s="48"/>
      <c r="E205" s="48"/>
      <c r="F205" s="48"/>
      <c r="G205" s="48"/>
      <c r="H205" s="48"/>
      <c r="I205" s="48"/>
      <c r="K205" s="18"/>
      <c r="M205" s="20"/>
      <c r="O205" s="18"/>
      <c r="P205" s="18"/>
    </row>
    <row r="206" spans="1:16" x14ac:dyDescent="0.2">
      <c r="A206" s="47"/>
      <c r="B206" s="34"/>
      <c r="C206" s="33"/>
      <c r="D206" s="48"/>
      <c r="E206" s="48"/>
      <c r="F206" s="48"/>
      <c r="G206" s="48"/>
      <c r="H206" s="48"/>
      <c r="I206" s="48"/>
      <c r="K206" s="18"/>
      <c r="M206" s="20"/>
      <c r="O206" s="18"/>
      <c r="P206" s="18"/>
    </row>
    <row r="207" spans="1:16" x14ac:dyDescent="0.2">
      <c r="A207" s="47"/>
      <c r="B207" s="34"/>
      <c r="C207" s="33"/>
      <c r="D207" s="48"/>
      <c r="E207" s="48"/>
      <c r="F207" s="48"/>
      <c r="G207" s="48"/>
      <c r="H207" s="48"/>
      <c r="I207" s="48"/>
      <c r="K207" s="18"/>
      <c r="M207" s="20"/>
      <c r="O207" s="18"/>
      <c r="P207" s="18"/>
    </row>
    <row r="208" spans="1:16" ht="15.75" x14ac:dyDescent="0.2">
      <c r="A208" s="54" t="s">
        <v>190</v>
      </c>
      <c r="B208" s="54"/>
      <c r="C208" s="45" t="s">
        <v>100</v>
      </c>
      <c r="G208" s="16"/>
      <c r="H208" s="16"/>
      <c r="K208" s="18"/>
      <c r="M208" s="20"/>
      <c r="O208" s="18"/>
      <c r="P208" s="18"/>
    </row>
    <row r="209" spans="1:16" x14ac:dyDescent="0.2">
      <c r="G209" s="16"/>
      <c r="H209" s="16"/>
      <c r="K209" s="18"/>
      <c r="M209" s="20"/>
      <c r="O209" s="18"/>
      <c r="P209" s="18"/>
    </row>
    <row r="210" spans="1:16" ht="47.25" x14ac:dyDescent="0.2">
      <c r="A210" s="38" t="s">
        <v>109</v>
      </c>
      <c r="B210" s="39" t="s">
        <v>0</v>
      </c>
      <c r="C210" s="39" t="s">
        <v>110</v>
      </c>
      <c r="D210" s="40" t="s">
        <v>1</v>
      </c>
      <c r="E210" s="41"/>
      <c r="F210" s="38" t="s">
        <v>2</v>
      </c>
      <c r="G210" s="42" t="s">
        <v>135</v>
      </c>
      <c r="H210" s="38"/>
      <c r="I210" s="42" t="s">
        <v>111</v>
      </c>
      <c r="J210" s="42"/>
      <c r="K210" s="42" t="s">
        <v>112</v>
      </c>
      <c r="L210" s="42"/>
      <c r="M210" s="43" t="s">
        <v>113</v>
      </c>
      <c r="N210" s="42"/>
      <c r="O210" s="42" t="s">
        <v>114</v>
      </c>
      <c r="P210" s="29"/>
    </row>
    <row r="211" spans="1:16" ht="30" x14ac:dyDescent="0.2">
      <c r="A211" s="23" t="s">
        <v>9</v>
      </c>
      <c r="B211" s="46" t="s">
        <v>228</v>
      </c>
      <c r="C211" s="46"/>
      <c r="D211" s="23">
        <v>100</v>
      </c>
      <c r="E211" s="23">
        <v>12</v>
      </c>
      <c r="F211" s="23" t="s">
        <v>5</v>
      </c>
      <c r="G211" s="23"/>
      <c r="H211" s="16"/>
      <c r="I211" s="23"/>
      <c r="J211" s="24"/>
      <c r="K211" s="23"/>
      <c r="L211" s="24"/>
      <c r="M211" s="25"/>
      <c r="N211" s="24"/>
      <c r="O211" s="23"/>
      <c r="P211" s="24"/>
    </row>
    <row r="212" spans="1:16" ht="30" x14ac:dyDescent="0.2">
      <c r="A212" s="23" t="s">
        <v>10</v>
      </c>
      <c r="B212" s="46" t="s">
        <v>223</v>
      </c>
      <c r="C212" s="46"/>
      <c r="D212" s="23">
        <v>1000</v>
      </c>
      <c r="E212" s="23">
        <v>20</v>
      </c>
      <c r="F212" s="23" t="s">
        <v>5</v>
      </c>
      <c r="G212" s="23"/>
      <c r="H212" s="16"/>
      <c r="I212" s="23"/>
      <c r="J212" s="24"/>
      <c r="K212" s="23"/>
      <c r="L212" s="24"/>
      <c r="M212" s="25"/>
      <c r="N212" s="24"/>
      <c r="O212" s="23"/>
      <c r="P212" s="18"/>
    </row>
    <row r="213" spans="1:16" ht="30" x14ac:dyDescent="0.2">
      <c r="A213" s="23" t="s">
        <v>11</v>
      </c>
      <c r="B213" s="46" t="s">
        <v>224</v>
      </c>
      <c r="C213" s="46"/>
      <c r="D213" s="23">
        <v>240</v>
      </c>
      <c r="E213" s="23">
        <v>40</v>
      </c>
      <c r="F213" s="23" t="s">
        <v>5</v>
      </c>
      <c r="G213" s="23"/>
      <c r="H213" s="16"/>
      <c r="I213" s="23"/>
      <c r="J213" s="24"/>
      <c r="K213" s="23"/>
      <c r="L213" s="24"/>
      <c r="M213" s="25"/>
      <c r="N213" s="24"/>
      <c r="O213" s="23"/>
      <c r="P213" s="18"/>
    </row>
    <row r="214" spans="1:16" ht="45" x14ac:dyDescent="0.2">
      <c r="A214" s="23" t="s">
        <v>12</v>
      </c>
      <c r="B214" s="46" t="s">
        <v>220</v>
      </c>
      <c r="C214" s="46"/>
      <c r="D214" s="23">
        <v>300</v>
      </c>
      <c r="E214" s="23">
        <v>40</v>
      </c>
      <c r="F214" s="23" t="s">
        <v>5</v>
      </c>
      <c r="G214" s="23"/>
      <c r="H214" s="16"/>
      <c r="I214" s="23"/>
      <c r="J214" s="24"/>
      <c r="K214" s="23"/>
      <c r="L214" s="24"/>
      <c r="M214" s="25"/>
      <c r="N214" s="24"/>
      <c r="O214" s="23"/>
      <c r="P214" s="18"/>
    </row>
    <row r="215" spans="1:16" ht="45" x14ac:dyDescent="0.2">
      <c r="A215" s="23" t="s">
        <v>13</v>
      </c>
      <c r="B215" s="46" t="s">
        <v>221</v>
      </c>
      <c r="C215" s="46"/>
      <c r="D215" s="23">
        <v>600</v>
      </c>
      <c r="E215" s="23">
        <v>40</v>
      </c>
      <c r="F215" s="23" t="s">
        <v>5</v>
      </c>
      <c r="G215" s="23"/>
      <c r="H215" s="16"/>
      <c r="I215" s="23"/>
      <c r="J215" s="24"/>
      <c r="K215" s="23"/>
      <c r="L215" s="24"/>
      <c r="M215" s="25"/>
      <c r="N215" s="24"/>
      <c r="O215" s="23"/>
      <c r="P215" s="18"/>
    </row>
    <row r="216" spans="1:16" ht="30" x14ac:dyDescent="0.2">
      <c r="A216" s="23" t="s">
        <v>14</v>
      </c>
      <c r="B216" s="46" t="s">
        <v>227</v>
      </c>
      <c r="C216" s="46"/>
      <c r="D216" s="23">
        <v>500</v>
      </c>
      <c r="E216" s="23">
        <v>32</v>
      </c>
      <c r="F216" s="23" t="s">
        <v>5</v>
      </c>
      <c r="G216" s="23"/>
      <c r="H216" s="16"/>
      <c r="I216" s="23"/>
      <c r="J216" s="24"/>
      <c r="K216" s="23"/>
      <c r="L216" s="24"/>
      <c r="M216" s="25"/>
      <c r="N216" s="24"/>
      <c r="O216" s="23"/>
      <c r="P216" s="18"/>
    </row>
    <row r="217" spans="1:16" ht="30.75" thickBot="1" x14ac:dyDescent="0.25">
      <c r="A217" s="23" t="s">
        <v>15</v>
      </c>
      <c r="B217" s="46" t="s">
        <v>222</v>
      </c>
      <c r="C217" s="46"/>
      <c r="D217" s="23">
        <v>800</v>
      </c>
      <c r="E217" s="23">
        <v>40</v>
      </c>
      <c r="F217" s="23" t="s">
        <v>5</v>
      </c>
      <c r="G217" s="23"/>
      <c r="H217" s="16"/>
      <c r="I217" s="23"/>
      <c r="J217" s="24"/>
      <c r="K217" s="23"/>
      <c r="L217" s="24"/>
      <c r="M217" s="25"/>
      <c r="N217" s="24"/>
      <c r="O217" s="23"/>
      <c r="P217" s="18"/>
    </row>
    <row r="218" spans="1:16" ht="16.5" thickBot="1" x14ac:dyDescent="0.25">
      <c r="G218" s="16"/>
      <c r="H218" s="16"/>
      <c r="I218" s="26" t="s">
        <v>67</v>
      </c>
      <c r="J218" s="26"/>
      <c r="K218" s="26"/>
      <c r="L218" s="26"/>
      <c r="M218" s="27"/>
      <c r="N218" s="26"/>
      <c r="O218" s="27"/>
      <c r="P218" s="18"/>
    </row>
    <row r="219" spans="1:16" x14ac:dyDescent="0.2">
      <c r="G219" s="16"/>
      <c r="H219" s="16"/>
      <c r="K219" s="28"/>
      <c r="M219" s="20"/>
      <c r="O219" s="18"/>
      <c r="P219" s="18"/>
    </row>
    <row r="220" spans="1:16" x14ac:dyDescent="0.2">
      <c r="G220" s="16"/>
      <c r="H220" s="16"/>
      <c r="K220" s="28"/>
      <c r="M220" s="20"/>
      <c r="O220" s="18"/>
      <c r="P220" s="18"/>
    </row>
    <row r="221" spans="1:16" x14ac:dyDescent="0.2">
      <c r="G221" s="16"/>
      <c r="H221" s="16"/>
      <c r="K221" s="28"/>
      <c r="M221" s="20"/>
      <c r="O221" s="18"/>
      <c r="P221" s="18"/>
    </row>
    <row r="222" spans="1:16" x14ac:dyDescent="0.2">
      <c r="G222" s="16"/>
      <c r="H222" s="16"/>
      <c r="K222" s="28"/>
      <c r="M222" s="20"/>
      <c r="O222" s="18"/>
      <c r="P222" s="18"/>
    </row>
    <row r="223" spans="1:16" x14ac:dyDescent="0.2">
      <c r="A223" s="47" t="s">
        <v>242</v>
      </c>
      <c r="B223" s="34"/>
      <c r="C223" s="33"/>
      <c r="D223" s="35"/>
      <c r="E223" s="33"/>
      <c r="F223" s="33"/>
      <c r="G223" s="35"/>
      <c r="H223" s="35"/>
      <c r="I223" s="35"/>
      <c r="K223" s="28"/>
      <c r="M223" s="20"/>
      <c r="O223" s="18"/>
      <c r="P223" s="18"/>
    </row>
    <row r="224" spans="1:16" x14ac:dyDescent="0.2">
      <c r="A224" s="47"/>
      <c r="B224" s="34"/>
      <c r="C224" s="33"/>
      <c r="D224" s="35"/>
      <c r="E224" s="33"/>
      <c r="F224" s="33"/>
      <c r="G224" s="35"/>
      <c r="H224" s="35"/>
      <c r="I224" s="35"/>
      <c r="K224" s="28"/>
      <c r="M224" s="20"/>
      <c r="O224" s="18"/>
      <c r="P224" s="18"/>
    </row>
    <row r="225" spans="1:16" x14ac:dyDescent="0.2">
      <c r="A225" s="47"/>
      <c r="B225" s="34"/>
      <c r="C225" s="33"/>
      <c r="D225" s="50" t="s">
        <v>244</v>
      </c>
      <c r="E225" s="51"/>
      <c r="F225" s="51"/>
      <c r="G225" s="51"/>
      <c r="H225" s="51"/>
      <c r="I225" s="51"/>
      <c r="K225" s="28"/>
      <c r="M225" s="20"/>
      <c r="O225" s="18"/>
      <c r="P225" s="18"/>
    </row>
    <row r="226" spans="1:16" x14ac:dyDescent="0.2">
      <c r="A226" s="47"/>
      <c r="B226" s="34"/>
      <c r="C226" s="33"/>
      <c r="D226" s="51"/>
      <c r="E226" s="51"/>
      <c r="F226" s="51"/>
      <c r="G226" s="51"/>
      <c r="H226" s="51"/>
      <c r="I226" s="51"/>
      <c r="K226" s="28"/>
      <c r="M226" s="20"/>
      <c r="O226" s="18"/>
      <c r="P226" s="18"/>
    </row>
    <row r="227" spans="1:16" ht="15.75" x14ac:dyDescent="0.2">
      <c r="A227" s="47"/>
      <c r="B227" s="34"/>
      <c r="C227" s="33"/>
      <c r="D227" s="51"/>
      <c r="E227" s="51"/>
      <c r="F227" s="51"/>
      <c r="G227" s="51"/>
      <c r="H227" s="51"/>
      <c r="I227" s="51"/>
      <c r="K227" s="29"/>
      <c r="L227" s="26"/>
      <c r="M227" s="20"/>
      <c r="O227" s="29"/>
      <c r="P227" s="26"/>
    </row>
    <row r="228" spans="1:16" ht="15.75" x14ac:dyDescent="0.2">
      <c r="A228" s="47"/>
      <c r="B228" s="34"/>
      <c r="C228" s="33"/>
      <c r="D228" s="48"/>
      <c r="E228" s="48"/>
      <c r="F228" s="48"/>
      <c r="G228" s="48"/>
      <c r="H228" s="48"/>
      <c r="I228" s="48"/>
      <c r="K228" s="29"/>
      <c r="L228" s="26"/>
      <c r="M228" s="20"/>
      <c r="O228" s="29"/>
      <c r="P228" s="26"/>
    </row>
    <row r="229" spans="1:16" ht="15.75" x14ac:dyDescent="0.2">
      <c r="A229" s="47"/>
      <c r="B229" s="34"/>
      <c r="C229" s="33"/>
      <c r="D229" s="48"/>
      <c r="E229" s="48"/>
      <c r="F229" s="48"/>
      <c r="G229" s="48"/>
      <c r="H229" s="48"/>
      <c r="I229" s="48"/>
      <c r="K229" s="29"/>
      <c r="L229" s="26"/>
      <c r="M229" s="20"/>
      <c r="O229" s="29"/>
      <c r="P229" s="26"/>
    </row>
    <row r="230" spans="1:16" ht="15.75" x14ac:dyDescent="0.2">
      <c r="A230" s="47"/>
      <c r="B230" s="34"/>
      <c r="C230" s="33"/>
      <c r="D230" s="48"/>
      <c r="E230" s="48"/>
      <c r="F230" s="48"/>
      <c r="G230" s="48"/>
      <c r="H230" s="48"/>
      <c r="I230" s="48"/>
      <c r="K230" s="29"/>
      <c r="L230" s="26"/>
      <c r="M230" s="20"/>
      <c r="O230" s="29"/>
      <c r="P230" s="26"/>
    </row>
    <row r="231" spans="1:16" ht="15.75" x14ac:dyDescent="0.2">
      <c r="A231" s="54" t="s">
        <v>219</v>
      </c>
      <c r="B231" s="54"/>
      <c r="C231" s="22" t="s">
        <v>106</v>
      </c>
      <c r="G231" s="16"/>
      <c r="H231" s="16"/>
      <c r="K231" s="18"/>
      <c r="M231" s="20"/>
      <c r="O231" s="18"/>
      <c r="P231" s="18"/>
    </row>
    <row r="232" spans="1:16" x14ac:dyDescent="0.2">
      <c r="G232" s="16"/>
      <c r="H232" s="16"/>
      <c r="K232" s="18"/>
      <c r="M232" s="20"/>
      <c r="O232" s="18"/>
      <c r="P232" s="18"/>
    </row>
    <row r="233" spans="1:16" ht="47.25" x14ac:dyDescent="0.2">
      <c r="A233" s="38" t="s">
        <v>109</v>
      </c>
      <c r="B233" s="39" t="s">
        <v>0</v>
      </c>
      <c r="C233" s="39" t="s">
        <v>110</v>
      </c>
      <c r="D233" s="40" t="s">
        <v>1</v>
      </c>
      <c r="E233" s="41"/>
      <c r="F233" s="38" t="s">
        <v>2</v>
      </c>
      <c r="G233" s="42" t="s">
        <v>135</v>
      </c>
      <c r="H233" s="38"/>
      <c r="I233" s="42" t="s">
        <v>111</v>
      </c>
      <c r="J233" s="42"/>
      <c r="K233" s="42" t="s">
        <v>112</v>
      </c>
      <c r="L233" s="42"/>
      <c r="M233" s="43" t="s">
        <v>113</v>
      </c>
      <c r="N233" s="42"/>
      <c r="O233" s="42" t="s">
        <v>114</v>
      </c>
      <c r="P233" s="29"/>
    </row>
    <row r="234" spans="1:16" x14ac:dyDescent="0.2">
      <c r="A234" s="46" t="s">
        <v>9</v>
      </c>
      <c r="B234" s="46" t="s">
        <v>193</v>
      </c>
      <c r="C234" s="46"/>
      <c r="D234" s="46">
        <v>1200</v>
      </c>
      <c r="E234" s="46">
        <v>60</v>
      </c>
      <c r="F234" s="46" t="s">
        <v>5</v>
      </c>
      <c r="G234" s="23">
        <f>I234*(1+M234)</f>
        <v>6.8250000000000002</v>
      </c>
      <c r="H234" s="16"/>
      <c r="I234" s="23">
        <v>6.5</v>
      </c>
      <c r="J234" s="24"/>
      <c r="K234" s="23">
        <f>ROUND(I234*D234,2)</f>
        <v>7800</v>
      </c>
      <c r="L234" s="24"/>
      <c r="M234" s="25">
        <v>0.05</v>
      </c>
      <c r="N234" s="24"/>
      <c r="O234" s="23">
        <f>ROUND(M234*K234,2)</f>
        <v>390</v>
      </c>
      <c r="P234" s="24"/>
    </row>
    <row r="235" spans="1:16" x14ac:dyDescent="0.2">
      <c r="A235" s="46" t="s">
        <v>10</v>
      </c>
      <c r="B235" s="46" t="s">
        <v>107</v>
      </c>
      <c r="C235" s="46"/>
      <c r="D235" s="46">
        <v>360</v>
      </c>
      <c r="E235" s="46">
        <v>30</v>
      </c>
      <c r="F235" s="46" t="s">
        <v>5</v>
      </c>
      <c r="G235" s="23">
        <f>I235*(1+M235)</f>
        <v>15.214500000000001</v>
      </c>
      <c r="H235" s="16"/>
      <c r="I235" s="23">
        <v>14.49</v>
      </c>
      <c r="J235" s="24"/>
      <c r="K235" s="23">
        <f>ROUND(I235*D235,2)</f>
        <v>5216.3999999999996</v>
      </c>
      <c r="L235" s="24"/>
      <c r="M235" s="25">
        <v>0.05</v>
      </c>
      <c r="N235" s="24"/>
      <c r="O235" s="23">
        <f>ROUND(M235*K235,2)</f>
        <v>260.82</v>
      </c>
      <c r="P235" s="18"/>
    </row>
    <row r="236" spans="1:16" ht="15.75" thickBot="1" x14ac:dyDescent="0.25">
      <c r="A236" s="46" t="s">
        <v>11</v>
      </c>
      <c r="B236" s="46" t="s">
        <v>225</v>
      </c>
      <c r="C236" s="46"/>
      <c r="D236" s="46">
        <v>250</v>
      </c>
      <c r="E236" s="46">
        <v>15</v>
      </c>
      <c r="F236" s="46" t="s">
        <v>5</v>
      </c>
      <c r="G236" s="23">
        <f>I236*(1+M236)</f>
        <v>1.5645</v>
      </c>
      <c r="H236" s="16"/>
      <c r="I236" s="23">
        <v>1.49</v>
      </c>
      <c r="J236" s="24"/>
      <c r="K236" s="23">
        <f>ROUND(I236*D236,2)</f>
        <v>372.5</v>
      </c>
      <c r="L236" s="24"/>
      <c r="M236" s="25">
        <v>0.05</v>
      </c>
      <c r="N236" s="24"/>
      <c r="O236" s="23">
        <f>ROUND(M236*K236,2)</f>
        <v>18.63</v>
      </c>
      <c r="P236" s="18"/>
    </row>
    <row r="237" spans="1:16" ht="16.5" thickBot="1" x14ac:dyDescent="0.25">
      <c r="G237" s="16"/>
      <c r="H237" s="16"/>
      <c r="I237" s="26" t="s">
        <v>67</v>
      </c>
      <c r="J237" s="26"/>
      <c r="K237" s="26"/>
      <c r="L237" s="26"/>
      <c r="M237" s="27"/>
      <c r="N237" s="26"/>
      <c r="O237" s="27"/>
      <c r="P237" s="18"/>
    </row>
    <row r="238" spans="1:16" x14ac:dyDescent="0.2">
      <c r="K238" s="28"/>
      <c r="M238" s="20"/>
      <c r="O238" s="18"/>
      <c r="P238" s="18"/>
    </row>
    <row r="239" spans="1:16" x14ac:dyDescent="0.2">
      <c r="K239" s="28"/>
      <c r="M239" s="20"/>
      <c r="O239" s="18"/>
      <c r="P239" s="18"/>
    </row>
    <row r="240" spans="1:16" x14ac:dyDescent="0.2">
      <c r="K240" s="28"/>
      <c r="M240" s="20"/>
      <c r="O240" s="18"/>
      <c r="P240" s="18"/>
    </row>
    <row r="241" spans="1:16" x14ac:dyDescent="0.2">
      <c r="K241" s="28"/>
      <c r="M241" s="20"/>
      <c r="O241" s="18"/>
      <c r="P241" s="18"/>
    </row>
    <row r="242" spans="1:16" x14ac:dyDescent="0.2">
      <c r="A242" s="47" t="s">
        <v>242</v>
      </c>
      <c r="B242" s="34"/>
      <c r="C242" s="33"/>
      <c r="D242" s="35"/>
      <c r="E242" s="33"/>
      <c r="F242" s="33"/>
      <c r="G242" s="35"/>
      <c r="H242" s="35"/>
      <c r="I242" s="35"/>
    </row>
    <row r="243" spans="1:16" x14ac:dyDescent="0.2">
      <c r="A243" s="47"/>
      <c r="B243" s="34"/>
      <c r="C243" s="33"/>
      <c r="D243" s="35"/>
      <c r="E243" s="33"/>
      <c r="F243" s="33"/>
      <c r="G243" s="35"/>
      <c r="H243" s="35"/>
      <c r="I243" s="35"/>
    </row>
    <row r="244" spans="1:16" x14ac:dyDescent="0.2">
      <c r="A244" s="47"/>
      <c r="B244" s="34"/>
      <c r="C244" s="33"/>
      <c r="D244" s="50" t="s">
        <v>243</v>
      </c>
      <c r="E244" s="51"/>
      <c r="F244" s="51"/>
      <c r="G244" s="51"/>
      <c r="H244" s="51"/>
      <c r="I244" s="51"/>
    </row>
    <row r="245" spans="1:16" x14ac:dyDescent="0.2">
      <c r="A245" s="47"/>
      <c r="B245" s="34"/>
      <c r="C245" s="33"/>
      <c r="D245" s="51"/>
      <c r="E245" s="51"/>
      <c r="F245" s="51"/>
      <c r="G245" s="51"/>
      <c r="H245" s="51"/>
      <c r="I245" s="51"/>
    </row>
    <row r="246" spans="1:16" x14ac:dyDescent="0.2">
      <c r="A246" s="47"/>
      <c r="B246" s="34"/>
      <c r="C246" s="33"/>
      <c r="D246" s="51"/>
      <c r="E246" s="51"/>
      <c r="F246" s="51"/>
      <c r="G246" s="51"/>
      <c r="H246" s="51"/>
      <c r="I246" s="51"/>
    </row>
  </sheetData>
  <mergeCells count="21">
    <mergeCell ref="A231:B231"/>
    <mergeCell ref="A208:B208"/>
    <mergeCell ref="A67:B67"/>
    <mergeCell ref="A142:B142"/>
    <mergeCell ref="A106:B106"/>
    <mergeCell ref="A123:B123"/>
    <mergeCell ref="A169:B169"/>
    <mergeCell ref="A4:O4"/>
    <mergeCell ref="B7:O7"/>
    <mergeCell ref="B8:O8"/>
    <mergeCell ref="A11:B11"/>
    <mergeCell ref="A189:B189"/>
    <mergeCell ref="D202:I204"/>
    <mergeCell ref="D225:I227"/>
    <mergeCell ref="D244:I246"/>
    <mergeCell ref="D63:I65"/>
    <mergeCell ref="D99:I101"/>
    <mergeCell ref="D117:I119"/>
    <mergeCell ref="D138:I140"/>
    <mergeCell ref="D163:I165"/>
    <mergeCell ref="D183:I185"/>
  </mergeCells>
  <phoneticPr fontId="1" type="noConversion"/>
  <pageMargins left="0.74803149606299213" right="0.19685039370078741" top="0.59055118110236227" bottom="0.59055118110236227" header="0" footer="0"/>
  <pageSetup paperSize="9" scale="63" fitToHeight="0" orientation="portrait" r:id="rId1"/>
  <headerFooter alignWithMargins="0">
    <oddHeader>&amp;C
Dostawa artykułów spożywczych</oddHeader>
    <oddFooter>&amp;CStrona &amp;P z &amp;N</oddFooter>
  </headerFooter>
  <rowBreaks count="2" manualBreakCount="2">
    <brk id="66" max="16383" man="1"/>
    <brk id="20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6"/>
  <sheetViews>
    <sheetView view="pageBreakPreview" zoomScale="75" zoomScaleNormal="100" workbookViewId="0">
      <selection activeCell="D165" sqref="D165"/>
    </sheetView>
  </sheetViews>
  <sheetFormatPr defaultRowHeight="12.75" x14ac:dyDescent="0.2"/>
  <cols>
    <col min="1" max="1" width="5.42578125" customWidth="1"/>
    <col min="2" max="2" width="36.5703125" bestFit="1" customWidth="1"/>
    <col min="3" max="3" width="10" customWidth="1"/>
    <col min="4" max="4" width="10.42578125" style="3" bestFit="1" customWidth="1"/>
    <col min="5" max="5" width="4.85546875" style="2" hidden="1" customWidth="1"/>
    <col min="6" max="6" width="5.5703125" bestFit="1" customWidth="1"/>
  </cols>
  <sheetData>
    <row r="1" spans="1:6" ht="31.5" customHeight="1" x14ac:dyDescent="0.3">
      <c r="A1" s="15" t="s">
        <v>194</v>
      </c>
      <c r="B1" s="15"/>
      <c r="C1" s="15"/>
      <c r="D1" s="15"/>
      <c r="E1" s="15"/>
      <c r="F1" s="15"/>
    </row>
    <row r="2" spans="1:6" ht="20.25" x14ac:dyDescent="0.3">
      <c r="A2" s="13"/>
      <c r="B2" s="14" t="s">
        <v>191</v>
      </c>
      <c r="C2" s="13"/>
      <c r="D2" s="13"/>
      <c r="E2" s="13"/>
      <c r="F2" s="13"/>
    </row>
    <row r="3" spans="1:6" ht="20.25" x14ac:dyDescent="0.3">
      <c r="A3" s="13"/>
      <c r="B3" s="14" t="s">
        <v>192</v>
      </c>
      <c r="C3" s="13"/>
      <c r="D3" s="13"/>
      <c r="E3" s="13"/>
      <c r="F3" s="13"/>
    </row>
    <row r="5" spans="1:6" ht="26.25" customHeight="1" x14ac:dyDescent="0.2">
      <c r="B5" s="56"/>
      <c r="C5" s="56"/>
      <c r="D5" s="56"/>
      <c r="E5" s="56"/>
      <c r="F5" s="56"/>
    </row>
    <row r="6" spans="1:6" ht="15.75" x14ac:dyDescent="0.25">
      <c r="A6" s="55" t="s">
        <v>108</v>
      </c>
      <c r="B6" s="55"/>
      <c r="C6" s="1" t="s">
        <v>94</v>
      </c>
    </row>
    <row r="8" spans="1:6" ht="33.75" x14ac:dyDescent="0.2">
      <c r="A8" s="5" t="s">
        <v>109</v>
      </c>
      <c r="B8" s="5" t="s">
        <v>0</v>
      </c>
      <c r="C8" s="6" t="s">
        <v>110</v>
      </c>
      <c r="D8" s="7" t="s">
        <v>1</v>
      </c>
      <c r="E8" s="8"/>
      <c r="F8" s="5" t="s">
        <v>2</v>
      </c>
    </row>
    <row r="9" spans="1:6" x14ac:dyDescent="0.2">
      <c r="A9" t="s">
        <v>9</v>
      </c>
      <c r="B9" t="s">
        <v>3</v>
      </c>
      <c r="C9" t="s">
        <v>4</v>
      </c>
      <c r="D9" s="3">
        <v>1000</v>
      </c>
      <c r="E9" s="2">
        <v>60</v>
      </c>
      <c r="F9" t="s">
        <v>5</v>
      </c>
    </row>
    <row r="10" spans="1:6" x14ac:dyDescent="0.2">
      <c r="A10" t="s">
        <v>10</v>
      </c>
      <c r="B10" t="s">
        <v>116</v>
      </c>
      <c r="C10" t="s">
        <v>4</v>
      </c>
      <c r="D10" s="3">
        <v>1000</v>
      </c>
      <c r="E10" s="2">
        <v>100</v>
      </c>
      <c r="F10" t="s">
        <v>5</v>
      </c>
    </row>
    <row r="11" spans="1:6" x14ac:dyDescent="0.2">
      <c r="A11" t="s">
        <v>11</v>
      </c>
      <c r="B11" t="s">
        <v>6</v>
      </c>
      <c r="C11" t="s">
        <v>4</v>
      </c>
      <c r="D11" s="3">
        <v>200</v>
      </c>
      <c r="E11" s="2">
        <v>18</v>
      </c>
      <c r="F11" t="s">
        <v>5</v>
      </c>
    </row>
    <row r="12" spans="1:6" x14ac:dyDescent="0.2">
      <c r="A12" t="s">
        <v>12</v>
      </c>
      <c r="B12" t="s">
        <v>7</v>
      </c>
      <c r="C12" t="s">
        <v>4</v>
      </c>
      <c r="D12" s="3">
        <v>200</v>
      </c>
      <c r="E12" s="2">
        <v>10</v>
      </c>
      <c r="F12" t="s">
        <v>5</v>
      </c>
    </row>
    <row r="13" spans="1:6" x14ac:dyDescent="0.2">
      <c r="A13" t="s">
        <v>13</v>
      </c>
      <c r="B13" t="s">
        <v>8</v>
      </c>
      <c r="C13" t="s">
        <v>39</v>
      </c>
      <c r="D13" s="3">
        <v>150</v>
      </c>
      <c r="E13" s="2">
        <v>20</v>
      </c>
      <c r="F13" t="s">
        <v>5</v>
      </c>
    </row>
    <row r="14" spans="1:6" x14ac:dyDescent="0.2">
      <c r="A14" t="s">
        <v>14</v>
      </c>
      <c r="B14" t="s">
        <v>40</v>
      </c>
      <c r="C14" t="s">
        <v>41</v>
      </c>
      <c r="D14" s="3">
        <v>150</v>
      </c>
      <c r="E14" s="2">
        <v>20</v>
      </c>
      <c r="F14" t="s">
        <v>5</v>
      </c>
    </row>
    <row r="15" spans="1:6" x14ac:dyDescent="0.2">
      <c r="A15" t="s">
        <v>15</v>
      </c>
      <c r="B15" t="s">
        <v>42</v>
      </c>
      <c r="C15" t="s">
        <v>4</v>
      </c>
      <c r="D15" s="3">
        <v>350</v>
      </c>
      <c r="E15" s="2">
        <v>30</v>
      </c>
      <c r="F15" t="s">
        <v>5</v>
      </c>
    </row>
    <row r="16" spans="1:6" x14ac:dyDescent="0.2">
      <c r="A16" t="s">
        <v>16</v>
      </c>
      <c r="B16" t="s">
        <v>43</v>
      </c>
      <c r="C16" t="s">
        <v>44</v>
      </c>
      <c r="D16" s="3">
        <v>350</v>
      </c>
      <c r="E16" s="2">
        <v>30</v>
      </c>
      <c r="F16" t="s">
        <v>45</v>
      </c>
    </row>
    <row r="17" spans="1:6" x14ac:dyDescent="0.2">
      <c r="A17" t="s">
        <v>17</v>
      </c>
      <c r="B17" t="s">
        <v>46</v>
      </c>
      <c r="C17" t="s">
        <v>4</v>
      </c>
      <c r="D17" s="3">
        <v>300</v>
      </c>
      <c r="E17" s="2">
        <v>20</v>
      </c>
      <c r="F17" t="s">
        <v>5</v>
      </c>
    </row>
    <row r="18" spans="1:6" x14ac:dyDescent="0.2">
      <c r="A18" t="s">
        <v>18</v>
      </c>
      <c r="B18" t="s">
        <v>47</v>
      </c>
      <c r="C18" t="s">
        <v>157</v>
      </c>
      <c r="D18" s="3">
        <v>70</v>
      </c>
      <c r="E18" s="2">
        <v>5</v>
      </c>
      <c r="F18" t="s">
        <v>5</v>
      </c>
    </row>
    <row r="19" spans="1:6" x14ac:dyDescent="0.2">
      <c r="A19" t="s">
        <v>19</v>
      </c>
      <c r="B19" t="s">
        <v>48</v>
      </c>
      <c r="C19" t="s">
        <v>158</v>
      </c>
      <c r="D19" s="3">
        <v>220</v>
      </c>
      <c r="E19" s="2">
        <v>15</v>
      </c>
      <c r="F19" t="s">
        <v>5</v>
      </c>
    </row>
    <row r="20" spans="1:6" x14ac:dyDescent="0.2">
      <c r="A20" t="s">
        <v>20</v>
      </c>
      <c r="B20" t="s">
        <v>126</v>
      </c>
      <c r="C20" t="s">
        <v>159</v>
      </c>
      <c r="D20" s="3">
        <v>100</v>
      </c>
      <c r="E20" s="2">
        <v>20</v>
      </c>
      <c r="F20" t="s">
        <v>5</v>
      </c>
    </row>
    <row r="21" spans="1:6" x14ac:dyDescent="0.2">
      <c r="A21" t="s">
        <v>21</v>
      </c>
      <c r="B21" t="s">
        <v>155</v>
      </c>
      <c r="C21" t="s">
        <v>160</v>
      </c>
      <c r="D21" s="3">
        <v>100</v>
      </c>
      <c r="E21" s="2">
        <v>20</v>
      </c>
      <c r="F21" t="s">
        <v>5</v>
      </c>
    </row>
    <row r="22" spans="1:6" x14ac:dyDescent="0.2">
      <c r="A22" t="s">
        <v>22</v>
      </c>
      <c r="B22" t="s">
        <v>49</v>
      </c>
      <c r="C22" t="s">
        <v>161</v>
      </c>
      <c r="D22" s="3">
        <v>20</v>
      </c>
      <c r="E22" s="2">
        <v>2</v>
      </c>
      <c r="F22" t="s">
        <v>5</v>
      </c>
    </row>
    <row r="23" spans="1:6" x14ac:dyDescent="0.2">
      <c r="A23" t="s">
        <v>23</v>
      </c>
      <c r="B23" t="s">
        <v>50</v>
      </c>
      <c r="C23" t="s">
        <v>162</v>
      </c>
      <c r="D23" s="3">
        <v>600</v>
      </c>
      <c r="E23" s="2">
        <v>24</v>
      </c>
      <c r="F23" t="s">
        <v>5</v>
      </c>
    </row>
    <row r="24" spans="1:6" x14ac:dyDescent="0.2">
      <c r="A24" t="s">
        <v>24</v>
      </c>
      <c r="B24" t="s">
        <v>51</v>
      </c>
      <c r="C24" t="s">
        <v>162</v>
      </c>
      <c r="D24" s="3">
        <v>120</v>
      </c>
      <c r="E24" s="2">
        <v>12</v>
      </c>
      <c r="F24" t="s">
        <v>5</v>
      </c>
    </row>
    <row r="25" spans="1:6" x14ac:dyDescent="0.2">
      <c r="A25" t="s">
        <v>25</v>
      </c>
      <c r="B25" t="s">
        <v>52</v>
      </c>
      <c r="C25" t="s">
        <v>53</v>
      </c>
      <c r="D25" s="3">
        <v>30</v>
      </c>
      <c r="E25" s="2">
        <v>3</v>
      </c>
      <c r="F25" t="s">
        <v>45</v>
      </c>
    </row>
    <row r="26" spans="1:6" x14ac:dyDescent="0.2">
      <c r="A26" t="s">
        <v>26</v>
      </c>
      <c r="B26" t="s">
        <v>54</v>
      </c>
      <c r="C26" t="s">
        <v>44</v>
      </c>
      <c r="D26" s="3">
        <v>200</v>
      </c>
      <c r="E26" s="2">
        <v>6</v>
      </c>
      <c r="F26" t="s">
        <v>45</v>
      </c>
    </row>
    <row r="27" spans="1:6" x14ac:dyDescent="0.2">
      <c r="A27" t="s">
        <v>27</v>
      </c>
      <c r="B27" t="s">
        <v>55</v>
      </c>
      <c r="C27" t="s">
        <v>163</v>
      </c>
      <c r="D27" s="3">
        <v>180</v>
      </c>
      <c r="E27" s="2">
        <v>10</v>
      </c>
      <c r="F27" t="s">
        <v>5</v>
      </c>
    </row>
    <row r="28" spans="1:6" x14ac:dyDescent="0.2">
      <c r="A28" t="s">
        <v>28</v>
      </c>
      <c r="B28" t="s">
        <v>56</v>
      </c>
      <c r="C28" t="s">
        <v>163</v>
      </c>
      <c r="D28" s="3">
        <v>600</v>
      </c>
      <c r="E28" s="2">
        <v>60</v>
      </c>
      <c r="F28" t="s">
        <v>5</v>
      </c>
    </row>
    <row r="29" spans="1:6" x14ac:dyDescent="0.2">
      <c r="A29" t="s">
        <v>29</v>
      </c>
      <c r="B29" t="s">
        <v>57</v>
      </c>
      <c r="C29" t="s">
        <v>164</v>
      </c>
      <c r="D29" s="3">
        <v>30</v>
      </c>
      <c r="E29" s="2">
        <v>4</v>
      </c>
      <c r="F29" t="s">
        <v>5</v>
      </c>
    </row>
    <row r="30" spans="1:6" x14ac:dyDescent="0.2">
      <c r="A30" t="s">
        <v>30</v>
      </c>
      <c r="B30" t="s">
        <v>58</v>
      </c>
      <c r="C30" t="s">
        <v>132</v>
      </c>
      <c r="D30" s="3">
        <v>8</v>
      </c>
      <c r="E30" s="2">
        <v>1</v>
      </c>
      <c r="F30" t="s">
        <v>5</v>
      </c>
    </row>
    <row r="31" spans="1:6" x14ac:dyDescent="0.2">
      <c r="A31" t="s">
        <v>31</v>
      </c>
      <c r="B31" t="s">
        <v>59</v>
      </c>
      <c r="C31" t="s">
        <v>165</v>
      </c>
      <c r="D31" s="3">
        <v>180</v>
      </c>
      <c r="E31" s="2">
        <v>10</v>
      </c>
      <c r="F31" t="s">
        <v>5</v>
      </c>
    </row>
    <row r="32" spans="1:6" x14ac:dyDescent="0.2">
      <c r="A32" t="s">
        <v>32</v>
      </c>
      <c r="B32" t="s">
        <v>60</v>
      </c>
      <c r="C32" t="s">
        <v>132</v>
      </c>
      <c r="D32" s="3">
        <v>5</v>
      </c>
      <c r="E32" s="2">
        <v>1</v>
      </c>
      <c r="F32" t="s">
        <v>5</v>
      </c>
    </row>
    <row r="33" spans="1:6" x14ac:dyDescent="0.2">
      <c r="A33" t="s">
        <v>33</v>
      </c>
      <c r="B33" t="s">
        <v>61</v>
      </c>
      <c r="C33" t="s">
        <v>132</v>
      </c>
      <c r="D33" s="3">
        <v>5</v>
      </c>
      <c r="E33" s="2">
        <v>1</v>
      </c>
      <c r="F33" t="s">
        <v>5</v>
      </c>
    </row>
    <row r="34" spans="1:6" x14ac:dyDescent="0.2">
      <c r="A34" t="s">
        <v>34</v>
      </c>
      <c r="B34" t="s">
        <v>62</v>
      </c>
      <c r="C34" t="s">
        <v>166</v>
      </c>
      <c r="D34" s="3">
        <v>2</v>
      </c>
      <c r="E34" s="2">
        <v>0.2</v>
      </c>
      <c r="F34" t="s">
        <v>5</v>
      </c>
    </row>
    <row r="35" spans="1:6" x14ac:dyDescent="0.2">
      <c r="A35" t="s">
        <v>35</v>
      </c>
      <c r="B35" t="s">
        <v>63</v>
      </c>
      <c r="C35" t="s">
        <v>132</v>
      </c>
      <c r="D35" s="3">
        <v>2</v>
      </c>
      <c r="E35" s="2">
        <v>0.6</v>
      </c>
      <c r="F35" t="s">
        <v>5</v>
      </c>
    </row>
    <row r="36" spans="1:6" x14ac:dyDescent="0.2">
      <c r="A36" t="s">
        <v>36</v>
      </c>
      <c r="B36" t="s">
        <v>64</v>
      </c>
      <c r="C36" t="s">
        <v>167</v>
      </c>
      <c r="D36" s="3">
        <v>100</v>
      </c>
      <c r="E36" s="2">
        <v>2</v>
      </c>
      <c r="F36" t="s">
        <v>5</v>
      </c>
    </row>
    <row r="37" spans="1:6" x14ac:dyDescent="0.2">
      <c r="A37" t="s">
        <v>37</v>
      </c>
      <c r="B37" t="s">
        <v>65</v>
      </c>
      <c r="C37" t="s">
        <v>66</v>
      </c>
      <c r="D37" s="3">
        <v>600</v>
      </c>
      <c r="E37" s="2">
        <v>65</v>
      </c>
      <c r="F37" t="s">
        <v>5</v>
      </c>
    </row>
    <row r="38" spans="1:6" x14ac:dyDescent="0.2">
      <c r="A38" t="s">
        <v>38</v>
      </c>
      <c r="B38" t="s">
        <v>127</v>
      </c>
      <c r="C38" t="s">
        <v>128</v>
      </c>
      <c r="D38" s="3">
        <v>60</v>
      </c>
      <c r="E38" s="2">
        <v>1</v>
      </c>
      <c r="F38" t="s">
        <v>5</v>
      </c>
    </row>
    <row r="39" spans="1:6" x14ac:dyDescent="0.2">
      <c r="A39" t="s">
        <v>151</v>
      </c>
      <c r="B39" t="s">
        <v>129</v>
      </c>
      <c r="C39" t="s">
        <v>130</v>
      </c>
      <c r="D39" s="3">
        <v>150</v>
      </c>
      <c r="E39" s="2">
        <v>1</v>
      </c>
      <c r="F39" t="s">
        <v>5</v>
      </c>
    </row>
    <row r="40" spans="1:6" x14ac:dyDescent="0.2">
      <c r="A40" t="s">
        <v>152</v>
      </c>
      <c r="B40" t="s">
        <v>131</v>
      </c>
      <c r="C40" t="s">
        <v>132</v>
      </c>
      <c r="D40" s="3">
        <v>2</v>
      </c>
      <c r="E40" s="2">
        <v>0.2</v>
      </c>
      <c r="F40" t="s">
        <v>5</v>
      </c>
    </row>
    <row r="41" spans="1:6" x14ac:dyDescent="0.2">
      <c r="A41" t="s">
        <v>153</v>
      </c>
      <c r="B41" t="s">
        <v>133</v>
      </c>
      <c r="C41" t="s">
        <v>134</v>
      </c>
      <c r="D41" s="3">
        <v>300</v>
      </c>
      <c r="E41" s="2">
        <v>0.6</v>
      </c>
      <c r="F41" t="s">
        <v>5</v>
      </c>
    </row>
    <row r="42" spans="1:6" x14ac:dyDescent="0.2">
      <c r="A42" t="s">
        <v>154</v>
      </c>
      <c r="B42" s="12" t="s">
        <v>176</v>
      </c>
      <c r="C42" s="4" t="s">
        <v>156</v>
      </c>
      <c r="D42" s="3">
        <v>40</v>
      </c>
      <c r="E42" s="2">
        <v>2</v>
      </c>
      <c r="F42" t="s">
        <v>5</v>
      </c>
    </row>
    <row r="43" spans="1:6" x14ac:dyDescent="0.2">
      <c r="A43" t="s">
        <v>168</v>
      </c>
      <c r="B43" t="s">
        <v>175</v>
      </c>
      <c r="C43" s="4" t="s">
        <v>169</v>
      </c>
      <c r="D43" s="3">
        <v>2</v>
      </c>
      <c r="F43" t="s">
        <v>5</v>
      </c>
    </row>
    <row r="44" spans="1:6" x14ac:dyDescent="0.2">
      <c r="A44" t="s">
        <v>170</v>
      </c>
      <c r="B44" t="s">
        <v>171</v>
      </c>
      <c r="C44" s="4" t="s">
        <v>160</v>
      </c>
      <c r="D44" s="3">
        <v>60</v>
      </c>
      <c r="F44" t="s">
        <v>5</v>
      </c>
    </row>
    <row r="45" spans="1:6" x14ac:dyDescent="0.2">
      <c r="A45" t="s">
        <v>172</v>
      </c>
      <c r="B45" s="12" t="s">
        <v>173</v>
      </c>
      <c r="C45" s="4" t="s">
        <v>174</v>
      </c>
      <c r="D45" s="3">
        <v>4</v>
      </c>
      <c r="E45" s="2">
        <v>2</v>
      </c>
      <c r="F45" t="s">
        <v>5</v>
      </c>
    </row>
    <row r="51" spans="1:6" ht="15.75" x14ac:dyDescent="0.25">
      <c r="A51" s="55" t="s">
        <v>117</v>
      </c>
      <c r="B51" s="55"/>
      <c r="C51" s="1" t="s">
        <v>68</v>
      </c>
    </row>
    <row r="53" spans="1:6" x14ac:dyDescent="0.2">
      <c r="A53" s="5" t="s">
        <v>109</v>
      </c>
      <c r="B53" s="5" t="s">
        <v>0</v>
      </c>
      <c r="C53" s="6"/>
      <c r="D53" s="7" t="s">
        <v>1</v>
      </c>
      <c r="E53" s="8"/>
      <c r="F53" s="5" t="s">
        <v>2</v>
      </c>
    </row>
    <row r="54" spans="1:6" x14ac:dyDescent="0.2">
      <c r="A54" t="s">
        <v>9</v>
      </c>
      <c r="B54" t="s">
        <v>69</v>
      </c>
      <c r="D54" s="3">
        <v>600</v>
      </c>
      <c r="E54" s="2">
        <v>10</v>
      </c>
      <c r="F54" t="s">
        <v>5</v>
      </c>
    </row>
    <row r="55" spans="1:6" x14ac:dyDescent="0.2">
      <c r="A55" t="s">
        <v>10</v>
      </c>
      <c r="B55" t="s">
        <v>70</v>
      </c>
      <c r="D55" s="3">
        <v>700</v>
      </c>
      <c r="E55" s="2">
        <v>80</v>
      </c>
      <c r="F55" t="s">
        <v>5</v>
      </c>
    </row>
    <row r="56" spans="1:6" x14ac:dyDescent="0.2">
      <c r="A56" t="s">
        <v>11</v>
      </c>
      <c r="B56" t="s">
        <v>71</v>
      </c>
      <c r="D56" s="3">
        <v>600</v>
      </c>
      <c r="E56" s="2">
        <v>80</v>
      </c>
      <c r="F56" t="s">
        <v>73</v>
      </c>
    </row>
    <row r="57" spans="1:6" x14ac:dyDescent="0.2">
      <c r="A57" t="s">
        <v>12</v>
      </c>
      <c r="B57" t="s">
        <v>72</v>
      </c>
      <c r="D57" s="3">
        <v>20</v>
      </c>
      <c r="E57" s="2">
        <v>4</v>
      </c>
      <c r="F57" t="s">
        <v>5</v>
      </c>
    </row>
    <row r="58" spans="1:6" x14ac:dyDescent="0.2">
      <c r="A58" t="s">
        <v>13</v>
      </c>
      <c r="B58" t="s">
        <v>74</v>
      </c>
      <c r="D58" s="3">
        <v>90</v>
      </c>
      <c r="E58" s="2">
        <v>10</v>
      </c>
      <c r="F58" t="s">
        <v>5</v>
      </c>
    </row>
    <row r="59" spans="1:6" x14ac:dyDescent="0.2">
      <c r="A59" t="s">
        <v>14</v>
      </c>
      <c r="B59" t="s">
        <v>118</v>
      </c>
      <c r="D59" s="3">
        <v>200</v>
      </c>
      <c r="E59" s="2">
        <v>20</v>
      </c>
      <c r="F59" t="s">
        <v>5</v>
      </c>
    </row>
    <row r="60" spans="1:6" x14ac:dyDescent="0.2">
      <c r="A60" t="s">
        <v>15</v>
      </c>
      <c r="B60" t="s">
        <v>75</v>
      </c>
      <c r="D60" s="3">
        <v>500</v>
      </c>
      <c r="E60" s="2">
        <v>80</v>
      </c>
      <c r="F60" t="s">
        <v>76</v>
      </c>
    </row>
    <row r="61" spans="1:6" x14ac:dyDescent="0.2">
      <c r="A61" t="s">
        <v>16</v>
      </c>
      <c r="B61" t="s">
        <v>77</v>
      </c>
      <c r="D61" s="3">
        <v>400</v>
      </c>
      <c r="E61" s="2">
        <v>50</v>
      </c>
      <c r="F61" t="s">
        <v>5</v>
      </c>
    </row>
    <row r="62" spans="1:6" x14ac:dyDescent="0.2">
      <c r="A62" t="s">
        <v>17</v>
      </c>
      <c r="B62" t="s">
        <v>119</v>
      </c>
      <c r="D62" s="3">
        <v>300</v>
      </c>
      <c r="E62" s="2">
        <v>80</v>
      </c>
      <c r="F62" t="s">
        <v>5</v>
      </c>
    </row>
    <row r="63" spans="1:6" x14ac:dyDescent="0.2">
      <c r="A63" t="s">
        <v>18</v>
      </c>
      <c r="B63" t="s">
        <v>178</v>
      </c>
      <c r="D63" s="3">
        <v>100</v>
      </c>
      <c r="E63" s="2">
        <v>10</v>
      </c>
      <c r="F63" t="s">
        <v>5</v>
      </c>
    </row>
    <row r="64" spans="1:6" x14ac:dyDescent="0.2">
      <c r="A64" t="s">
        <v>19</v>
      </c>
      <c r="B64" t="s">
        <v>78</v>
      </c>
      <c r="D64" s="3">
        <f>E64*12</f>
        <v>9600</v>
      </c>
      <c r="E64" s="2">
        <v>800</v>
      </c>
      <c r="F64" t="s">
        <v>5</v>
      </c>
    </row>
    <row r="65" spans="1:6" x14ac:dyDescent="0.2">
      <c r="A65" t="s">
        <v>20</v>
      </c>
      <c r="B65" t="s">
        <v>79</v>
      </c>
      <c r="D65" s="3">
        <v>1000</v>
      </c>
      <c r="E65" s="2">
        <v>80</v>
      </c>
      <c r="F65" t="s">
        <v>5</v>
      </c>
    </row>
    <row r="66" spans="1:6" x14ac:dyDescent="0.2">
      <c r="A66" t="s">
        <v>21</v>
      </c>
      <c r="B66" t="s">
        <v>80</v>
      </c>
      <c r="D66" s="3">
        <v>1000</v>
      </c>
      <c r="E66" s="2">
        <v>100</v>
      </c>
      <c r="F66" t="s">
        <v>5</v>
      </c>
    </row>
    <row r="67" spans="1:6" x14ac:dyDescent="0.2">
      <c r="A67" t="s">
        <v>22</v>
      </c>
      <c r="B67" t="s">
        <v>81</v>
      </c>
      <c r="D67" s="3">
        <v>700</v>
      </c>
      <c r="E67" s="2">
        <v>80</v>
      </c>
      <c r="F67" t="s">
        <v>82</v>
      </c>
    </row>
    <row r="68" spans="1:6" x14ac:dyDescent="0.2">
      <c r="A68" t="s">
        <v>23</v>
      </c>
      <c r="B68" t="s">
        <v>83</v>
      </c>
      <c r="D68" s="3">
        <v>200</v>
      </c>
      <c r="E68" s="2">
        <v>20</v>
      </c>
      <c r="F68" t="s">
        <v>5</v>
      </c>
    </row>
    <row r="69" spans="1:6" x14ac:dyDescent="0.2">
      <c r="A69" t="s">
        <v>24</v>
      </c>
      <c r="B69" t="s">
        <v>84</v>
      </c>
      <c r="D69" s="3">
        <v>9000</v>
      </c>
      <c r="E69" s="2">
        <v>600</v>
      </c>
      <c r="F69" t="s">
        <v>73</v>
      </c>
    </row>
    <row r="70" spans="1:6" x14ac:dyDescent="0.2">
      <c r="A70" t="s">
        <v>25</v>
      </c>
      <c r="B70" s="4" t="s">
        <v>136</v>
      </c>
      <c r="D70" s="3">
        <v>400</v>
      </c>
      <c r="E70" s="2">
        <v>80</v>
      </c>
      <c r="F70" t="s">
        <v>82</v>
      </c>
    </row>
    <row r="71" spans="1:6" x14ac:dyDescent="0.2">
      <c r="A71" t="s">
        <v>26</v>
      </c>
      <c r="B71" s="4" t="s">
        <v>137</v>
      </c>
      <c r="D71" s="3">
        <v>200</v>
      </c>
      <c r="E71" s="2">
        <v>20</v>
      </c>
      <c r="F71" s="4" t="s">
        <v>73</v>
      </c>
    </row>
    <row r="72" spans="1:6" x14ac:dyDescent="0.2">
      <c r="A72" t="s">
        <v>27</v>
      </c>
      <c r="B72" s="4" t="s">
        <v>138</v>
      </c>
      <c r="D72" s="3">
        <v>120</v>
      </c>
      <c r="E72" s="2">
        <v>600</v>
      </c>
      <c r="F72" s="4" t="s">
        <v>5</v>
      </c>
    </row>
    <row r="73" spans="1:6" x14ac:dyDescent="0.2">
      <c r="A73" t="s">
        <v>28</v>
      </c>
      <c r="B73" s="4" t="s">
        <v>177</v>
      </c>
      <c r="D73" s="3">
        <v>20</v>
      </c>
      <c r="E73" s="2">
        <v>600</v>
      </c>
      <c r="F73" s="4" t="s">
        <v>5</v>
      </c>
    </row>
    <row r="79" spans="1:6" ht="15.75" x14ac:dyDescent="0.25">
      <c r="A79" s="55" t="s">
        <v>120</v>
      </c>
      <c r="B79" s="55"/>
      <c r="C79" s="1" t="s">
        <v>179</v>
      </c>
    </row>
    <row r="82" spans="1:6" ht="33.75" x14ac:dyDescent="0.2">
      <c r="A82" s="5" t="s">
        <v>109</v>
      </c>
      <c r="B82" s="5" t="s">
        <v>0</v>
      </c>
      <c r="C82" s="6" t="s">
        <v>110</v>
      </c>
      <c r="D82" s="7" t="s">
        <v>1</v>
      </c>
      <c r="E82" s="8"/>
      <c r="F82" s="5" t="s">
        <v>2</v>
      </c>
    </row>
    <row r="83" spans="1:6" x14ac:dyDescent="0.2">
      <c r="A83" t="s">
        <v>9</v>
      </c>
      <c r="B83" t="s">
        <v>184</v>
      </c>
      <c r="D83" s="3">
        <v>240</v>
      </c>
      <c r="E83" s="2">
        <v>900</v>
      </c>
      <c r="F83" t="s">
        <v>5</v>
      </c>
    </row>
    <row r="84" spans="1:6" x14ac:dyDescent="0.2">
      <c r="A84" t="s">
        <v>10</v>
      </c>
      <c r="B84" t="s">
        <v>180</v>
      </c>
      <c r="D84" s="3">
        <v>40</v>
      </c>
      <c r="E84" s="2">
        <v>60</v>
      </c>
      <c r="F84" t="s">
        <v>5</v>
      </c>
    </row>
    <row r="85" spans="1:6" x14ac:dyDescent="0.2">
      <c r="A85" t="s">
        <v>11</v>
      </c>
      <c r="B85" t="s">
        <v>181</v>
      </c>
      <c r="D85" s="3">
        <v>120</v>
      </c>
      <c r="E85" s="2">
        <v>45</v>
      </c>
      <c r="F85" t="s">
        <v>5</v>
      </c>
    </row>
    <row r="86" spans="1:6" x14ac:dyDescent="0.2">
      <c r="A86" t="s">
        <v>12</v>
      </c>
      <c r="B86" t="s">
        <v>182</v>
      </c>
      <c r="D86" s="3">
        <v>100</v>
      </c>
      <c r="E86" s="2">
        <v>36</v>
      </c>
      <c r="F86" t="s">
        <v>5</v>
      </c>
    </row>
    <row r="87" spans="1:6" x14ac:dyDescent="0.2">
      <c r="A87" t="s">
        <v>13</v>
      </c>
      <c r="B87" t="s">
        <v>183</v>
      </c>
      <c r="D87" s="3">
        <v>40</v>
      </c>
      <c r="E87" s="2">
        <v>24</v>
      </c>
      <c r="F87" t="s">
        <v>5</v>
      </c>
    </row>
    <row r="90" spans="1:6" x14ac:dyDescent="0.2">
      <c r="A90" s="9"/>
      <c r="D90" s="11"/>
      <c r="E90" s="11"/>
      <c r="F90" s="11"/>
    </row>
    <row r="91" spans="1:6" x14ac:dyDescent="0.2">
      <c r="A91" s="9"/>
      <c r="D91" s="11"/>
      <c r="E91" s="11"/>
      <c r="F91" s="11"/>
    </row>
    <row r="92" spans="1:6" x14ac:dyDescent="0.2">
      <c r="A92" s="9"/>
      <c r="D92" s="11"/>
      <c r="E92" s="11"/>
      <c r="F92" s="11"/>
    </row>
    <row r="93" spans="1:6" ht="15.75" x14ac:dyDescent="0.25">
      <c r="A93" s="55" t="s">
        <v>122</v>
      </c>
      <c r="B93" s="55"/>
      <c r="C93" s="1" t="s">
        <v>91</v>
      </c>
    </row>
    <row r="96" spans="1:6" ht="33.75" x14ac:dyDescent="0.2">
      <c r="A96" s="5" t="s">
        <v>109</v>
      </c>
      <c r="B96" s="5" t="s">
        <v>0</v>
      </c>
      <c r="C96" s="6" t="s">
        <v>110</v>
      </c>
      <c r="D96" s="7" t="s">
        <v>1</v>
      </c>
      <c r="E96" s="8"/>
      <c r="F96" s="5" t="s">
        <v>2</v>
      </c>
    </row>
    <row r="97" spans="1:6" x14ac:dyDescent="0.2">
      <c r="A97" t="s">
        <v>9</v>
      </c>
      <c r="B97" t="s">
        <v>85</v>
      </c>
      <c r="C97" t="s">
        <v>185</v>
      </c>
      <c r="D97" s="3">
        <v>10000</v>
      </c>
      <c r="E97" s="2">
        <v>900</v>
      </c>
      <c r="F97" t="s">
        <v>45</v>
      </c>
    </row>
    <row r="98" spans="1:6" x14ac:dyDescent="0.2">
      <c r="A98" t="s">
        <v>10</v>
      </c>
      <c r="B98" t="s">
        <v>86</v>
      </c>
      <c r="C98" t="s">
        <v>156</v>
      </c>
      <c r="D98" s="3">
        <v>1200</v>
      </c>
      <c r="E98" s="2">
        <v>60</v>
      </c>
      <c r="F98" t="s">
        <v>45</v>
      </c>
    </row>
    <row r="99" spans="1:6" x14ac:dyDescent="0.2">
      <c r="A99" t="s">
        <v>11</v>
      </c>
      <c r="B99" t="s">
        <v>87</v>
      </c>
      <c r="C99" t="s">
        <v>4</v>
      </c>
      <c r="D99" s="3">
        <v>750</v>
      </c>
      <c r="E99" s="2">
        <v>45</v>
      </c>
      <c r="F99" t="s">
        <v>5</v>
      </c>
    </row>
    <row r="100" spans="1:6" x14ac:dyDescent="0.2">
      <c r="A100" t="s">
        <v>12</v>
      </c>
      <c r="B100" t="s">
        <v>88</v>
      </c>
      <c r="D100" s="3">
        <v>600</v>
      </c>
      <c r="E100" s="2">
        <v>36</v>
      </c>
      <c r="F100" t="s">
        <v>5</v>
      </c>
    </row>
    <row r="101" spans="1:6" x14ac:dyDescent="0.2">
      <c r="A101" t="s">
        <v>13</v>
      </c>
      <c r="B101" t="s">
        <v>89</v>
      </c>
      <c r="C101" t="s">
        <v>186</v>
      </c>
      <c r="D101" s="3">
        <v>260</v>
      </c>
      <c r="E101" s="2">
        <v>24</v>
      </c>
      <c r="F101" t="s">
        <v>5</v>
      </c>
    </row>
    <row r="102" spans="1:6" x14ac:dyDescent="0.2">
      <c r="A102" t="s">
        <v>14</v>
      </c>
      <c r="B102" t="s">
        <v>90</v>
      </c>
      <c r="C102" t="s">
        <v>187</v>
      </c>
      <c r="D102" s="3">
        <v>1400</v>
      </c>
      <c r="E102" s="2">
        <v>120</v>
      </c>
      <c r="F102" t="s">
        <v>5</v>
      </c>
    </row>
    <row r="103" spans="1:6" x14ac:dyDescent="0.2">
      <c r="A103" t="s">
        <v>15</v>
      </c>
      <c r="B103" t="s">
        <v>121</v>
      </c>
      <c r="C103" t="s">
        <v>92</v>
      </c>
      <c r="D103" s="3">
        <v>1300</v>
      </c>
      <c r="E103" s="2">
        <v>500</v>
      </c>
      <c r="F103" t="s">
        <v>73</v>
      </c>
    </row>
    <row r="104" spans="1:6" x14ac:dyDescent="0.2">
      <c r="A104" t="s">
        <v>16</v>
      </c>
      <c r="B104" s="4" t="s">
        <v>139</v>
      </c>
      <c r="C104" s="4" t="s">
        <v>188</v>
      </c>
      <c r="D104" s="3">
        <v>4200</v>
      </c>
      <c r="E104" s="2">
        <v>24</v>
      </c>
      <c r="F104" s="4" t="s">
        <v>73</v>
      </c>
    </row>
    <row r="105" spans="1:6" x14ac:dyDescent="0.2">
      <c r="A105" t="s">
        <v>17</v>
      </c>
      <c r="B105" s="4" t="s">
        <v>140</v>
      </c>
      <c r="C105" s="4"/>
      <c r="D105" s="3">
        <v>180</v>
      </c>
      <c r="E105" s="2">
        <v>120</v>
      </c>
      <c r="F105" t="s">
        <v>5</v>
      </c>
    </row>
    <row r="111" spans="1:6" ht="15.75" x14ac:dyDescent="0.25">
      <c r="A111" s="55" t="s">
        <v>123</v>
      </c>
      <c r="B111" s="55"/>
      <c r="C111" s="1" t="s">
        <v>95</v>
      </c>
    </row>
    <row r="113" spans="1:6" ht="33.75" x14ac:dyDescent="0.2">
      <c r="A113" s="5" t="s">
        <v>109</v>
      </c>
      <c r="B113" s="5" t="s">
        <v>0</v>
      </c>
      <c r="C113" s="6" t="s">
        <v>110</v>
      </c>
      <c r="D113" s="7" t="s">
        <v>1</v>
      </c>
      <c r="E113" s="8"/>
      <c r="F113" s="5" t="s">
        <v>2</v>
      </c>
    </row>
    <row r="114" spans="1:6" x14ac:dyDescent="0.2">
      <c r="A114" t="s">
        <v>9</v>
      </c>
      <c r="B114" s="4" t="s">
        <v>141</v>
      </c>
      <c r="C114" t="s">
        <v>93</v>
      </c>
      <c r="D114" s="3">
        <v>4000</v>
      </c>
      <c r="E114" s="2">
        <v>540</v>
      </c>
      <c r="F114" s="4" t="s">
        <v>5</v>
      </c>
    </row>
    <row r="115" spans="1:6" x14ac:dyDescent="0.2">
      <c r="A115" t="s">
        <v>10</v>
      </c>
      <c r="B115" s="4" t="s">
        <v>142</v>
      </c>
      <c r="C115" s="4" t="s">
        <v>143</v>
      </c>
      <c r="D115" s="3">
        <v>4000</v>
      </c>
      <c r="E115" s="2">
        <v>900</v>
      </c>
      <c r="F115" s="4" t="s">
        <v>5</v>
      </c>
    </row>
    <row r="116" spans="1:6" x14ac:dyDescent="0.2">
      <c r="A116" t="s">
        <v>11</v>
      </c>
      <c r="B116" s="4" t="s">
        <v>144</v>
      </c>
      <c r="C116" s="4" t="s">
        <v>145</v>
      </c>
      <c r="D116" s="3">
        <v>1600</v>
      </c>
      <c r="E116" s="2">
        <v>60</v>
      </c>
      <c r="F116" t="s">
        <v>73</v>
      </c>
    </row>
    <row r="117" spans="1:6" x14ac:dyDescent="0.2">
      <c r="A117" t="s">
        <v>12</v>
      </c>
      <c r="B117" s="4" t="s">
        <v>146</v>
      </c>
      <c r="C117" s="4" t="s">
        <v>147</v>
      </c>
      <c r="D117" s="3">
        <v>80</v>
      </c>
      <c r="E117" s="2">
        <v>60</v>
      </c>
      <c r="F117" s="4" t="s">
        <v>5</v>
      </c>
    </row>
    <row r="121" spans="1:6" x14ac:dyDescent="0.2">
      <c r="A121" s="9"/>
      <c r="D121" s="11"/>
      <c r="E121" s="11"/>
      <c r="F121" s="11"/>
    </row>
    <row r="122" spans="1:6" x14ac:dyDescent="0.2">
      <c r="A122" s="9"/>
      <c r="D122" s="11"/>
      <c r="E122" s="11"/>
      <c r="F122" s="11"/>
    </row>
    <row r="123" spans="1:6" ht="15.75" x14ac:dyDescent="0.25">
      <c r="A123" s="55" t="s">
        <v>124</v>
      </c>
      <c r="B123" s="55"/>
      <c r="C123" s="1" t="s">
        <v>96</v>
      </c>
    </row>
    <row r="125" spans="1:6" ht="33.75" x14ac:dyDescent="0.2">
      <c r="A125" s="5" t="s">
        <v>109</v>
      </c>
      <c r="B125" s="5" t="s">
        <v>0</v>
      </c>
      <c r="C125" s="6" t="s">
        <v>110</v>
      </c>
      <c r="D125" s="7" t="s">
        <v>1</v>
      </c>
      <c r="E125" s="8"/>
      <c r="F125" s="5" t="s">
        <v>2</v>
      </c>
    </row>
    <row r="126" spans="1:6" x14ac:dyDescent="0.2">
      <c r="A126" t="s">
        <v>9</v>
      </c>
      <c r="B126" t="s">
        <v>97</v>
      </c>
      <c r="D126" s="3">
        <v>340</v>
      </c>
      <c r="E126" s="2">
        <v>30</v>
      </c>
      <c r="F126" t="s">
        <v>5</v>
      </c>
    </row>
    <row r="127" spans="1:6" x14ac:dyDescent="0.2">
      <c r="A127" t="s">
        <v>10</v>
      </c>
      <c r="B127" t="s">
        <v>98</v>
      </c>
      <c r="D127" s="3">
        <v>1400</v>
      </c>
      <c r="E127" s="2">
        <v>120</v>
      </c>
      <c r="F127" t="s">
        <v>5</v>
      </c>
    </row>
    <row r="128" spans="1:6" x14ac:dyDescent="0.2">
      <c r="A128" t="s">
        <v>11</v>
      </c>
      <c r="B128" t="s">
        <v>99</v>
      </c>
      <c r="D128" s="3">
        <v>100</v>
      </c>
      <c r="E128" s="2">
        <v>32</v>
      </c>
      <c r="F128" t="s">
        <v>5</v>
      </c>
    </row>
    <row r="132" spans="1:6" x14ac:dyDescent="0.2">
      <c r="A132" s="9"/>
      <c r="D132" s="10"/>
      <c r="E132" s="10"/>
      <c r="F132" s="10"/>
    </row>
    <row r="133" spans="1:6" x14ac:dyDescent="0.2">
      <c r="A133" s="9"/>
      <c r="D133" s="10"/>
      <c r="E133" s="10"/>
      <c r="F133" s="10"/>
    </row>
    <row r="134" spans="1:6" ht="15.75" x14ac:dyDescent="0.25">
      <c r="A134" s="55" t="s">
        <v>125</v>
      </c>
      <c r="B134" s="55"/>
      <c r="C134" s="1" t="s">
        <v>100</v>
      </c>
    </row>
    <row r="137" spans="1:6" ht="33.75" x14ac:dyDescent="0.2">
      <c r="A137" s="5" t="s">
        <v>109</v>
      </c>
      <c r="B137" s="5" t="s">
        <v>0</v>
      </c>
      <c r="C137" s="6" t="s">
        <v>110</v>
      </c>
      <c r="D137" s="7" t="s">
        <v>1</v>
      </c>
      <c r="E137" s="8"/>
      <c r="F137" s="5" t="s">
        <v>2</v>
      </c>
    </row>
    <row r="138" spans="1:6" x14ac:dyDescent="0.2">
      <c r="A138" t="s">
        <v>9</v>
      </c>
      <c r="B138" s="4" t="s">
        <v>148</v>
      </c>
      <c r="D138" s="3">
        <v>100</v>
      </c>
      <c r="E138" s="2">
        <v>12</v>
      </c>
      <c r="F138" t="s">
        <v>5</v>
      </c>
    </row>
    <row r="139" spans="1:6" x14ac:dyDescent="0.2">
      <c r="A139" t="s">
        <v>10</v>
      </c>
      <c r="B139" s="4" t="s">
        <v>149</v>
      </c>
      <c r="D139" s="3">
        <v>700</v>
      </c>
      <c r="E139" s="2">
        <v>20</v>
      </c>
      <c r="F139" t="s">
        <v>5</v>
      </c>
    </row>
    <row r="140" spans="1:6" x14ac:dyDescent="0.2">
      <c r="A140" t="s">
        <v>11</v>
      </c>
      <c r="B140" t="s">
        <v>101</v>
      </c>
      <c r="D140" s="3">
        <v>240</v>
      </c>
      <c r="E140" s="2">
        <v>40</v>
      </c>
      <c r="F140" t="s">
        <v>5</v>
      </c>
    </row>
    <row r="141" spans="1:6" x14ac:dyDescent="0.2">
      <c r="A141" t="s">
        <v>12</v>
      </c>
      <c r="B141" t="s">
        <v>102</v>
      </c>
      <c r="D141" s="3">
        <v>300</v>
      </c>
      <c r="E141" s="2">
        <v>40</v>
      </c>
      <c r="F141" t="s">
        <v>5</v>
      </c>
    </row>
    <row r="142" spans="1:6" x14ac:dyDescent="0.2">
      <c r="A142" t="s">
        <v>13</v>
      </c>
      <c r="B142" t="s">
        <v>103</v>
      </c>
      <c r="D142" s="3">
        <v>600</v>
      </c>
      <c r="E142" s="2">
        <v>40</v>
      </c>
      <c r="F142" t="s">
        <v>5</v>
      </c>
    </row>
    <row r="143" spans="1:6" x14ac:dyDescent="0.2">
      <c r="A143" t="s">
        <v>14</v>
      </c>
      <c r="B143" t="s">
        <v>104</v>
      </c>
      <c r="D143" s="3">
        <v>700</v>
      </c>
      <c r="E143" s="2">
        <v>32</v>
      </c>
      <c r="F143" t="s">
        <v>5</v>
      </c>
    </row>
    <row r="144" spans="1:6" x14ac:dyDescent="0.2">
      <c r="A144" t="s">
        <v>15</v>
      </c>
      <c r="B144" t="s">
        <v>105</v>
      </c>
      <c r="D144" s="3">
        <v>700</v>
      </c>
      <c r="E144" s="2">
        <v>40</v>
      </c>
      <c r="F144" t="s">
        <v>5</v>
      </c>
    </row>
    <row r="145" spans="1:6" x14ac:dyDescent="0.2">
      <c r="A145" t="s">
        <v>16</v>
      </c>
      <c r="B145" t="s">
        <v>189</v>
      </c>
      <c r="D145" s="3">
        <v>800</v>
      </c>
      <c r="E145" s="2">
        <v>40</v>
      </c>
      <c r="F145" t="s">
        <v>5</v>
      </c>
    </row>
    <row r="148" spans="1:6" x14ac:dyDescent="0.2">
      <c r="A148" s="9"/>
      <c r="D148" s="11"/>
      <c r="E148" s="11"/>
      <c r="F148" s="11"/>
    </row>
    <row r="149" spans="1:6" x14ac:dyDescent="0.2">
      <c r="A149" s="9"/>
      <c r="D149" s="11"/>
      <c r="E149" s="11"/>
      <c r="F149" s="11"/>
    </row>
    <row r="150" spans="1:6" x14ac:dyDescent="0.2">
      <c r="A150" s="9"/>
      <c r="D150" s="11"/>
      <c r="E150" s="11"/>
      <c r="F150" s="11"/>
    </row>
    <row r="151" spans="1:6" ht="15.75" x14ac:dyDescent="0.25">
      <c r="A151" s="55" t="s">
        <v>190</v>
      </c>
      <c r="B151" s="55"/>
      <c r="C151" s="1" t="s">
        <v>106</v>
      </c>
    </row>
    <row r="153" spans="1:6" x14ac:dyDescent="0.2">
      <c r="A153" s="5" t="s">
        <v>109</v>
      </c>
      <c r="B153" s="5" t="s">
        <v>0</v>
      </c>
      <c r="C153" s="6"/>
      <c r="D153" s="7" t="s">
        <v>1</v>
      </c>
      <c r="E153" s="8"/>
      <c r="F153" s="5" t="s">
        <v>2</v>
      </c>
    </row>
    <row r="154" spans="1:6" x14ac:dyDescent="0.2">
      <c r="A154" t="s">
        <v>9</v>
      </c>
      <c r="B154" t="s">
        <v>193</v>
      </c>
      <c r="D154" s="3">
        <v>1200</v>
      </c>
      <c r="E154" s="2">
        <v>60</v>
      </c>
      <c r="F154" t="s">
        <v>5</v>
      </c>
    </row>
    <row r="155" spans="1:6" x14ac:dyDescent="0.2">
      <c r="A155" t="s">
        <v>10</v>
      </c>
      <c r="B155" t="s">
        <v>107</v>
      </c>
      <c r="D155" s="3">
        <v>360</v>
      </c>
      <c r="E155" s="2">
        <v>30</v>
      </c>
      <c r="F155" t="s">
        <v>5</v>
      </c>
    </row>
    <row r="156" spans="1:6" x14ac:dyDescent="0.2">
      <c r="A156" t="s">
        <v>11</v>
      </c>
      <c r="B156" s="4" t="s">
        <v>150</v>
      </c>
      <c r="D156" s="3">
        <v>250</v>
      </c>
      <c r="E156" s="2">
        <v>15</v>
      </c>
      <c r="F156" t="s">
        <v>5</v>
      </c>
    </row>
  </sheetData>
  <mergeCells count="9">
    <mergeCell ref="A111:B111"/>
    <mergeCell ref="A123:B123"/>
    <mergeCell ref="A134:B134"/>
    <mergeCell ref="A151:B151"/>
    <mergeCell ref="B5:F5"/>
    <mergeCell ref="A6:B6"/>
    <mergeCell ref="A51:B51"/>
    <mergeCell ref="A79:B79"/>
    <mergeCell ref="A93:B93"/>
  </mergeCells>
  <pageMargins left="0.74803149606299213" right="0.19685039370078741" top="0.59055118110236227" bottom="0.59055118110236227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kosztorys</vt:lpstr>
      <vt:lpstr>wykaz</vt:lpstr>
      <vt:lpstr>Arkusz2</vt:lpstr>
      <vt:lpstr>Arkusz3</vt:lpstr>
    </vt:vector>
  </TitlesOfParts>
  <Company>Szpital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 Jach</dc:creator>
  <cp:lastModifiedBy>Krzysztof j</cp:lastModifiedBy>
  <cp:lastPrinted>2020-08-12T08:22:33Z</cp:lastPrinted>
  <dcterms:created xsi:type="dcterms:W3CDTF">2010-07-30T09:11:43Z</dcterms:created>
  <dcterms:modified xsi:type="dcterms:W3CDTF">2020-08-12T09:28:22Z</dcterms:modified>
</cp:coreProperties>
</file>