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i\DAO.271.8.2021\"/>
    </mc:Choice>
  </mc:AlternateContent>
  <bookViews>
    <workbookView xWindow="0" yWindow="0" windowWidth="21660" windowHeight="9096"/>
  </bookViews>
  <sheets>
    <sheet name="art spożywcze" sheetId="1" r:id="rId1"/>
  </sheets>
  <calcPr calcId="152511"/>
</workbook>
</file>

<file path=xl/calcChain.xml><?xml version="1.0" encoding="utf-8"?>
<calcChain xmlns="http://schemas.openxmlformats.org/spreadsheetml/2006/main">
  <c r="F199" i="1" l="1"/>
  <c r="F195" i="1"/>
  <c r="F185" i="1"/>
  <c r="F186" i="1"/>
  <c r="F187" i="1"/>
  <c r="H199" i="1" l="1"/>
  <c r="I199" i="1" s="1"/>
  <c r="F118" i="1" l="1"/>
  <c r="F119" i="1"/>
  <c r="H119" i="1" s="1"/>
  <c r="F120" i="1"/>
  <c r="H120" i="1" s="1"/>
  <c r="I120" i="1" s="1"/>
  <c r="F121" i="1"/>
  <c r="F122" i="1"/>
  <c r="F123" i="1"/>
  <c r="H123" i="1" s="1"/>
  <c r="F124" i="1"/>
  <c r="H124" i="1" s="1"/>
  <c r="I124" i="1" s="1"/>
  <c r="F125" i="1"/>
  <c r="F126" i="1"/>
  <c r="F127" i="1"/>
  <c r="F128" i="1"/>
  <c r="H128" i="1" s="1"/>
  <c r="I128" i="1" s="1"/>
  <c r="F129" i="1"/>
  <c r="F130" i="1"/>
  <c r="F131" i="1"/>
  <c r="H131" i="1" s="1"/>
  <c r="F132" i="1"/>
  <c r="H132" i="1" s="1"/>
  <c r="I132" i="1" s="1"/>
  <c r="F133" i="1"/>
  <c r="F134" i="1"/>
  <c r="F135" i="1"/>
  <c r="H135" i="1" s="1"/>
  <c r="F136" i="1"/>
  <c r="H136" i="1" s="1"/>
  <c r="I136" i="1" s="1"/>
  <c r="F137" i="1"/>
  <c r="F138" i="1"/>
  <c r="F139" i="1"/>
  <c r="F140" i="1"/>
  <c r="H140" i="1" s="1"/>
  <c r="I140" i="1" s="1"/>
  <c r="F141" i="1"/>
  <c r="F142" i="1"/>
  <c r="F143" i="1"/>
  <c r="F144" i="1"/>
  <c r="H144" i="1" s="1"/>
  <c r="I144" i="1" s="1"/>
  <c r="F145" i="1"/>
  <c r="F146" i="1"/>
  <c r="F147" i="1"/>
  <c r="H147" i="1" s="1"/>
  <c r="F148" i="1"/>
  <c r="H148" i="1" s="1"/>
  <c r="I148" i="1" s="1"/>
  <c r="F149" i="1"/>
  <c r="F150" i="1"/>
  <c r="F151" i="1"/>
  <c r="H151" i="1" s="1"/>
  <c r="F152" i="1"/>
  <c r="H152" i="1" s="1"/>
  <c r="I152" i="1" s="1"/>
  <c r="F153" i="1"/>
  <c r="F154" i="1"/>
  <c r="F155" i="1"/>
  <c r="F156" i="1"/>
  <c r="H156" i="1" s="1"/>
  <c r="I156" i="1" s="1"/>
  <c r="F157" i="1"/>
  <c r="F158" i="1"/>
  <c r="F159" i="1"/>
  <c r="H159" i="1" s="1"/>
  <c r="F160" i="1"/>
  <c r="H160" i="1" s="1"/>
  <c r="I160" i="1" s="1"/>
  <c r="F161" i="1"/>
  <c r="F162" i="1"/>
  <c r="F163" i="1"/>
  <c r="H163" i="1" s="1"/>
  <c r="F164" i="1"/>
  <c r="H164" i="1" s="1"/>
  <c r="I164" i="1" s="1"/>
  <c r="F165" i="1"/>
  <c r="F166" i="1"/>
  <c r="F167" i="1"/>
  <c r="F168" i="1"/>
  <c r="H168" i="1" s="1"/>
  <c r="I168" i="1" s="1"/>
  <c r="F169" i="1"/>
  <c r="F170" i="1"/>
  <c r="F171" i="1"/>
  <c r="H171" i="1" s="1"/>
  <c r="F172" i="1"/>
  <c r="H172" i="1" s="1"/>
  <c r="I172" i="1" s="1"/>
  <c r="F173" i="1"/>
  <c r="F174" i="1"/>
  <c r="F175" i="1"/>
  <c r="H175" i="1" s="1"/>
  <c r="F176" i="1"/>
  <c r="H176" i="1" s="1"/>
  <c r="I176" i="1" s="1"/>
  <c r="F177" i="1"/>
  <c r="F178" i="1"/>
  <c r="F179" i="1"/>
  <c r="F180" i="1"/>
  <c r="H180" i="1" s="1"/>
  <c r="I180" i="1" s="1"/>
  <c r="F181" i="1"/>
  <c r="F182" i="1"/>
  <c r="F183" i="1"/>
  <c r="H183" i="1" s="1"/>
  <c r="F184" i="1"/>
  <c r="H184" i="1" s="1"/>
  <c r="I184" i="1" s="1"/>
  <c r="F188" i="1"/>
  <c r="H188" i="1" s="1"/>
  <c r="I188" i="1" s="1"/>
  <c r="F189" i="1"/>
  <c r="F190" i="1"/>
  <c r="F191" i="1"/>
  <c r="H191" i="1" s="1"/>
  <c r="F192" i="1"/>
  <c r="H192" i="1" s="1"/>
  <c r="I192" i="1" s="1"/>
  <c r="F193" i="1"/>
  <c r="F194" i="1"/>
  <c r="H195" i="1"/>
  <c r="F196" i="1"/>
  <c r="H196" i="1" s="1"/>
  <c r="I196" i="1" s="1"/>
  <c r="F197" i="1"/>
  <c r="F198" i="1"/>
  <c r="F117" i="1"/>
  <c r="I143" i="1" l="1"/>
  <c r="H187" i="1"/>
  <c r="I187" i="1" s="1"/>
  <c r="H179" i="1"/>
  <c r="I179" i="1" s="1"/>
  <c r="H167" i="1"/>
  <c r="I167" i="1" s="1"/>
  <c r="H155" i="1"/>
  <c r="I155" i="1" s="1"/>
  <c r="H143" i="1"/>
  <c r="H139" i="1"/>
  <c r="I139" i="1" s="1"/>
  <c r="H127" i="1"/>
  <c r="I127" i="1" s="1"/>
  <c r="H194" i="1"/>
  <c r="I194" i="1" s="1"/>
  <c r="H190" i="1"/>
  <c r="I190" i="1" s="1"/>
  <c r="H186" i="1"/>
  <c r="I186" i="1" s="1"/>
  <c r="H182" i="1"/>
  <c r="I182" i="1" s="1"/>
  <c r="H178" i="1"/>
  <c r="I178" i="1" s="1"/>
  <c r="H174" i="1"/>
  <c r="I174" i="1" s="1"/>
  <c r="H170" i="1"/>
  <c r="I170" i="1" s="1"/>
  <c r="H166" i="1"/>
  <c r="I166" i="1" s="1"/>
  <c r="H162" i="1"/>
  <c r="I162" i="1" s="1"/>
  <c r="H158" i="1"/>
  <c r="I158" i="1" s="1"/>
  <c r="H154" i="1"/>
  <c r="I154" i="1" s="1"/>
  <c r="H150" i="1"/>
  <c r="I150" i="1" s="1"/>
  <c r="H146" i="1"/>
  <c r="I146" i="1" s="1"/>
  <c r="H142" i="1"/>
  <c r="I142" i="1" s="1"/>
  <c r="H138" i="1"/>
  <c r="I138" i="1" s="1"/>
  <c r="H134" i="1"/>
  <c r="I134" i="1" s="1"/>
  <c r="H130" i="1"/>
  <c r="I130" i="1" s="1"/>
  <c r="H126" i="1"/>
  <c r="I126" i="1" s="1"/>
  <c r="H122" i="1"/>
  <c r="I122" i="1" s="1"/>
  <c r="H118" i="1"/>
  <c r="I118" i="1" s="1"/>
  <c r="I195" i="1"/>
  <c r="I191" i="1"/>
  <c r="I183" i="1"/>
  <c r="I175" i="1"/>
  <c r="I171" i="1"/>
  <c r="I163" i="1"/>
  <c r="I159" i="1"/>
  <c r="I151" i="1"/>
  <c r="I147" i="1"/>
  <c r="I135" i="1"/>
  <c r="I131" i="1"/>
  <c r="I123" i="1"/>
  <c r="I119" i="1"/>
  <c r="H197" i="1"/>
  <c r="I197" i="1" s="1"/>
  <c r="H193" i="1"/>
  <c r="I193" i="1" s="1"/>
  <c r="H189" i="1"/>
  <c r="I189" i="1" s="1"/>
  <c r="H185" i="1"/>
  <c r="I185" i="1" s="1"/>
  <c r="H181" i="1"/>
  <c r="I181" i="1" s="1"/>
  <c r="H177" i="1"/>
  <c r="I177" i="1" s="1"/>
  <c r="H173" i="1"/>
  <c r="I173" i="1" s="1"/>
  <c r="H169" i="1"/>
  <c r="I169" i="1" s="1"/>
  <c r="H165" i="1"/>
  <c r="I165" i="1" s="1"/>
  <c r="H161" i="1"/>
  <c r="I161" i="1" s="1"/>
  <c r="H157" i="1"/>
  <c r="I157" i="1" s="1"/>
  <c r="H153" i="1"/>
  <c r="I153" i="1" s="1"/>
  <c r="H149" i="1"/>
  <c r="I149" i="1" s="1"/>
  <c r="H145" i="1"/>
  <c r="I145" i="1" s="1"/>
  <c r="H141" i="1"/>
  <c r="I141" i="1" s="1"/>
  <c r="H137" i="1"/>
  <c r="I137" i="1" s="1"/>
  <c r="H133" i="1"/>
  <c r="I133" i="1" s="1"/>
  <c r="H129" i="1"/>
  <c r="I129" i="1" s="1"/>
  <c r="H125" i="1"/>
  <c r="I125" i="1" s="1"/>
  <c r="H121" i="1"/>
  <c r="I121" i="1" s="1"/>
  <c r="H117" i="1"/>
  <c r="I117" i="1" s="1"/>
  <c r="H198" i="1"/>
  <c r="I198" i="1" s="1"/>
  <c r="F99" i="1"/>
  <c r="H99" i="1" s="1"/>
  <c r="F100" i="1"/>
  <c r="H100" i="1" s="1"/>
  <c r="F101" i="1"/>
  <c r="F102" i="1"/>
  <c r="H102" i="1" s="1"/>
  <c r="F103" i="1"/>
  <c r="H103" i="1" s="1"/>
  <c r="F104" i="1"/>
  <c r="H104" i="1" s="1"/>
  <c r="F105" i="1"/>
  <c r="F106" i="1"/>
  <c r="F107" i="1"/>
  <c r="H107" i="1" s="1"/>
  <c r="F108" i="1"/>
  <c r="H108" i="1" s="1"/>
  <c r="F109" i="1"/>
  <c r="F110" i="1"/>
  <c r="F111" i="1"/>
  <c r="H111" i="1" s="1"/>
  <c r="F112" i="1"/>
  <c r="H112" i="1" s="1"/>
  <c r="F113" i="1"/>
  <c r="F114" i="1"/>
  <c r="F115" i="1"/>
  <c r="H115" i="1" s="1"/>
  <c r="F116" i="1"/>
  <c r="H116" i="1" s="1"/>
  <c r="F88" i="1"/>
  <c r="F89" i="1"/>
  <c r="H89" i="1" s="1"/>
  <c r="F90" i="1"/>
  <c r="H90" i="1" s="1"/>
  <c r="F91" i="1"/>
  <c r="H91" i="1" s="1"/>
  <c r="I91" i="1" s="1"/>
  <c r="F92" i="1"/>
  <c r="F93" i="1"/>
  <c r="H93" i="1" s="1"/>
  <c r="F94" i="1"/>
  <c r="F95" i="1"/>
  <c r="H95" i="1" s="1"/>
  <c r="I95" i="1" s="1"/>
  <c r="F96" i="1"/>
  <c r="H96" i="1" s="1"/>
  <c r="F97" i="1"/>
  <c r="H97" i="1" s="1"/>
  <c r="F98" i="1"/>
  <c r="F87" i="1"/>
  <c r="I96" i="1" l="1"/>
  <c r="H94" i="1"/>
  <c r="I94" i="1" s="1"/>
  <c r="H88" i="1"/>
  <c r="I88" i="1" s="1"/>
  <c r="I102" i="1"/>
  <c r="H106" i="1"/>
  <c r="I106" i="1" s="1"/>
  <c r="H98" i="1"/>
  <c r="I98" i="1" s="1"/>
  <c r="H92" i="1"/>
  <c r="I92" i="1" s="1"/>
  <c r="I90" i="1"/>
  <c r="H105" i="1"/>
  <c r="I105" i="1" s="1"/>
  <c r="H101" i="1"/>
  <c r="I101" i="1" s="1"/>
  <c r="H114" i="1"/>
  <c r="I114" i="1" s="1"/>
  <c r="H113" i="1"/>
  <c r="I113" i="1" s="1"/>
  <c r="H110" i="1"/>
  <c r="I110" i="1" s="1"/>
  <c r="H109" i="1"/>
  <c r="I109" i="1" s="1"/>
  <c r="I116" i="1"/>
  <c r="I112" i="1"/>
  <c r="I108" i="1"/>
  <c r="I104" i="1"/>
  <c r="I100" i="1"/>
  <c r="I115" i="1"/>
  <c r="I111" i="1"/>
  <c r="I107" i="1"/>
  <c r="I103" i="1"/>
  <c r="I99" i="1"/>
  <c r="I97" i="1"/>
  <c r="I93" i="1"/>
  <c r="I89" i="1"/>
  <c r="H87" i="1"/>
  <c r="F61" i="1" l="1"/>
  <c r="F86" i="1"/>
  <c r="F85" i="1"/>
  <c r="H85" i="1" s="1"/>
  <c r="F84" i="1"/>
  <c r="H84" i="1" s="1"/>
  <c r="F83" i="1"/>
  <c r="H83" i="1" s="1"/>
  <c r="F82" i="1"/>
  <c r="H82" i="1" s="1"/>
  <c r="F81" i="1"/>
  <c r="F80" i="1"/>
  <c r="H80" i="1" s="1"/>
  <c r="F79" i="1"/>
  <c r="H79" i="1" s="1"/>
  <c r="F78" i="1"/>
  <c r="H78" i="1" s="1"/>
  <c r="F77" i="1"/>
  <c r="H77" i="1" s="1"/>
  <c r="F76" i="1"/>
  <c r="H76" i="1" s="1"/>
  <c r="F75" i="1"/>
  <c r="F74" i="1"/>
  <c r="H74" i="1" s="1"/>
  <c r="H86" i="1" l="1"/>
  <c r="I86" i="1" s="1"/>
  <c r="H81" i="1"/>
  <c r="I81" i="1" s="1"/>
  <c r="H75" i="1"/>
  <c r="I75" i="1" s="1"/>
  <c r="I80" i="1"/>
  <c r="H61" i="1"/>
  <c r="I61" i="1" s="1"/>
  <c r="I77" i="1"/>
  <c r="I78" i="1"/>
  <c r="I79" i="1"/>
  <c r="I84" i="1"/>
  <c r="I85" i="1"/>
  <c r="I83" i="1"/>
  <c r="I82" i="1"/>
  <c r="I76" i="1"/>
  <c r="I74" i="1"/>
  <c r="F73" i="1"/>
  <c r="F72" i="1"/>
  <c r="H72" i="1" s="1"/>
  <c r="F71" i="1"/>
  <c r="F70" i="1"/>
  <c r="H70" i="1" s="1"/>
  <c r="F69" i="1"/>
  <c r="H69" i="1" s="1"/>
  <c r="F68" i="1"/>
  <c r="H68" i="1" s="1"/>
  <c r="F67" i="1"/>
  <c r="F66" i="1"/>
  <c r="H66" i="1" s="1"/>
  <c r="F65" i="1"/>
  <c r="H65" i="1" s="1"/>
  <c r="F64" i="1"/>
  <c r="H64" i="1" s="1"/>
  <c r="F63" i="1"/>
  <c r="F62" i="1"/>
  <c r="H62" i="1" s="1"/>
  <c r="F60" i="1"/>
  <c r="F59" i="1"/>
  <c r="H59" i="1" s="1"/>
  <c r="F58" i="1"/>
  <c r="H58" i="1" s="1"/>
  <c r="F57" i="1"/>
  <c r="H57" i="1" s="1"/>
  <c r="F56" i="1"/>
  <c r="F55" i="1"/>
  <c r="H55" i="1" s="1"/>
  <c r="F54" i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F44" i="1"/>
  <c r="H44" i="1" s="1"/>
  <c r="F43" i="1"/>
  <c r="F42" i="1"/>
  <c r="H42" i="1" s="1"/>
  <c r="F41" i="1"/>
  <c r="H41" i="1" s="1"/>
  <c r="F40" i="1"/>
  <c r="H40" i="1" s="1"/>
  <c r="F39" i="1"/>
  <c r="F38" i="1"/>
  <c r="H38" i="1" s="1"/>
  <c r="F37" i="1"/>
  <c r="H37" i="1" s="1"/>
  <c r="F36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F21" i="1"/>
  <c r="H21" i="1" s="1"/>
  <c r="F20" i="1"/>
  <c r="H20" i="1" s="1"/>
  <c r="F19" i="1"/>
  <c r="H19" i="1" s="1"/>
  <c r="F18" i="1"/>
  <c r="H18" i="1" s="1"/>
  <c r="H22" i="1" l="1"/>
  <c r="I22" i="1" s="1"/>
  <c r="I200" i="1" s="1"/>
  <c r="F200" i="1"/>
  <c r="H73" i="1"/>
  <c r="I73" i="1" s="1"/>
  <c r="H71" i="1"/>
  <c r="I71" i="1" s="1"/>
  <c r="H67" i="1"/>
  <c r="I67" i="1" s="1"/>
  <c r="H63" i="1"/>
  <c r="I63" i="1" s="1"/>
  <c r="H60" i="1"/>
  <c r="I60" i="1" s="1"/>
  <c r="H56" i="1"/>
  <c r="I56" i="1" s="1"/>
  <c r="H54" i="1"/>
  <c r="I54" i="1" s="1"/>
  <c r="H43" i="1"/>
  <c r="I43" i="1" s="1"/>
  <c r="H45" i="1"/>
  <c r="I45" i="1" s="1"/>
  <c r="H39" i="1"/>
  <c r="I39" i="1" s="1"/>
  <c r="H36" i="1"/>
  <c r="I36" i="1" s="1"/>
  <c r="H32" i="1"/>
  <c r="I32" i="1" s="1"/>
  <c r="I26" i="1"/>
  <c r="I46" i="1"/>
  <c r="I70" i="1"/>
  <c r="I87" i="1"/>
  <c r="I37" i="1"/>
  <c r="I47" i="1"/>
  <c r="I21" i="1"/>
  <c r="I52" i="1"/>
  <c r="I66" i="1"/>
  <c r="I27" i="1"/>
  <c r="I72" i="1"/>
  <c r="I23" i="1"/>
  <c r="I53" i="1"/>
  <c r="I69" i="1"/>
  <c r="I68" i="1"/>
  <c r="I65" i="1"/>
  <c r="I64" i="1"/>
  <c r="I62" i="1"/>
  <c r="I59" i="1"/>
  <c r="I58" i="1"/>
  <c r="I57" i="1"/>
  <c r="I55" i="1"/>
  <c r="I51" i="1"/>
  <c r="I50" i="1"/>
  <c r="I49" i="1"/>
  <c r="I48" i="1"/>
  <c r="I44" i="1"/>
  <c r="I42" i="1"/>
  <c r="I41" i="1"/>
  <c r="I40" i="1"/>
  <c r="I38" i="1"/>
  <c r="I35" i="1"/>
  <c r="I33" i="1"/>
  <c r="I34" i="1"/>
  <c r="I31" i="1"/>
  <c r="I30" i="1"/>
  <c r="I29" i="1"/>
  <c r="I28" i="1"/>
  <c r="I25" i="1"/>
  <c r="I24" i="1"/>
  <c r="I20" i="1"/>
  <c r="I19" i="1"/>
  <c r="I18" i="1"/>
</calcChain>
</file>

<file path=xl/sharedStrings.xml><?xml version="1.0" encoding="utf-8"?>
<sst xmlns="http://schemas.openxmlformats.org/spreadsheetml/2006/main" count="385" uniqueCount="215">
  <si>
    <t xml:space="preserve"> </t>
  </si>
  <si>
    <t>ZESTAWIENIE ILOŚCIOWO-WARTOŚCIOWE</t>
  </si>
  <si>
    <t>Lp.</t>
  </si>
  <si>
    <t>Opis przedmiotu zamówienia</t>
  </si>
  <si>
    <t>Cena jedno.</t>
  </si>
  <si>
    <t>Wartość</t>
  </si>
  <si>
    <t>Stawka</t>
  </si>
  <si>
    <t>netto w zł</t>
  </si>
  <si>
    <t>VAT w %</t>
  </si>
  <si>
    <t>podat.w zł</t>
  </si>
  <si>
    <t>brutto w zł</t>
  </si>
  <si>
    <t>RAZEM:</t>
  </si>
  <si>
    <t>Nazwa Wykonawcy</t>
  </si>
  <si>
    <t>Adres Wykonawcy</t>
  </si>
  <si>
    <t>NIP/REGON lub KRS Wykonawcy</t>
  </si>
  <si>
    <t>Wykonawca wypełnia wszystkie pola kolorem</t>
  </si>
  <si>
    <t>UWAGA !!!!</t>
  </si>
  <si>
    <t>ŻÓŁTYM</t>
  </si>
  <si>
    <t>Załącznik Nr 7 do SWZ</t>
  </si>
  <si>
    <t xml:space="preserve">WAŻNE!!!
oświadczenie składa się, pod rygorem nieważności, w formie elektronicznej lub w postaci elektronicznej opatrzonej podpisem zaufanym lub podpisem osobistym
</t>
  </si>
  <si>
    <t xml:space="preserve">Łączna ilość przedmiotu zamówienia ma charakter prognozowany (szacunkowy) i nie będzie przyjmowana jako podlegająca zapłacie. Ilość dostawy w trakcie umowy mogą wahać się w granicach +/- 20 % bez wpływu na inne postanowienia umowy. Zapłacie podlega wartość faktycznie zrealizowanych dostaw. 
</t>
  </si>
  <si>
    <t>DAO.271.8.2021</t>
  </si>
  <si>
    <t>Ananasy w puszce (plastry) 0,5kg</t>
  </si>
  <si>
    <t>Aromaty do ciasta różne 10ml</t>
  </si>
  <si>
    <t>Budyń różne smaki 40g</t>
  </si>
  <si>
    <t>Brzoskwinie w puszce 850g</t>
  </si>
  <si>
    <t>Ciastka biszkopty z galaretką w czekoladzie –typu delicje  opakowanie 150g</t>
  </si>
  <si>
    <t>Cukierki – mieszanka czekoladowa 0,5kg</t>
  </si>
  <si>
    <t>Czekolada dla cukrzyków 100g</t>
  </si>
  <si>
    <t xml:space="preserve">Czekolada mleczna – masa kakaowa min. 40% opak. 100g </t>
  </si>
  <si>
    <t>Czekolada mleczna z całymi orzechami laskowymi 200 g</t>
  </si>
  <si>
    <t>Cukier drobnoziarnisty 1kg</t>
  </si>
  <si>
    <t>Cukier puder opakowanie 0,5kg</t>
  </si>
  <si>
    <t>Cukier waniliowy opak. 1kg</t>
  </si>
  <si>
    <t>Chrzan tarty 270g</t>
  </si>
  <si>
    <t>Dżem niskosłodzony w opakowaniu 270 g, nie mniej niż 35 g owoców na 100 g produktu (różne smaki: wiśniowy, brzoskwiniowy, truskawkowy, czarna porzeczka</t>
  </si>
  <si>
    <t>Dżem (truskawkowy, czarna porzeczka, morela, brzoskwinia)bez cukru-diabetic 430 g</t>
  </si>
  <si>
    <t>Fasola sucha drobna w opak. 5kg</t>
  </si>
  <si>
    <t>Fasola konserwowa zielona 0,9 l</t>
  </si>
  <si>
    <t>Fasola sucha duża 0,5kg</t>
  </si>
  <si>
    <t>Galaretka owocowa różne smaki 75 g</t>
  </si>
  <si>
    <t>Jednostka miary</t>
  </si>
  <si>
    <t xml:space="preserve">Ilość </t>
  </si>
  <si>
    <t>(4x5)</t>
  </si>
  <si>
    <t>(6+8)</t>
  </si>
  <si>
    <t>szt</t>
  </si>
  <si>
    <t>op</t>
  </si>
  <si>
    <t>Groch suchy łuskany w opak 5 kg</t>
  </si>
  <si>
    <t>Op.</t>
  </si>
  <si>
    <t>Groszek konserwowy 400g</t>
  </si>
  <si>
    <t>Gorczyca luzem opakowanie 1kg</t>
  </si>
  <si>
    <r>
      <t>Herbata granulowana100g</t>
    </r>
    <r>
      <rPr>
        <sz val="11"/>
        <color rgb="FFFF0000"/>
        <rFont val="Times New Roman"/>
        <family val="1"/>
        <charset val="238"/>
      </rPr>
      <t>.</t>
    </r>
  </si>
  <si>
    <t>Szt.</t>
  </si>
  <si>
    <t>Herbata ekspresowa opakowanie100 saszetek</t>
  </si>
  <si>
    <t>Koncentrat pomidorowy 30% masa netto 970g</t>
  </si>
  <si>
    <t>Konserwa mięsna-szynka wieprzowa 83% zawartości mięsa wieprzowego opak. 300g</t>
  </si>
  <si>
    <t>Kakao naturalne ciemne w kartoniku  200g o obniżonej zawartości tłuszczu, zawartość tłuszczu kakaowego 10- 12%</t>
  </si>
  <si>
    <t>Kawa zbożowa sypka 0,5kg</t>
  </si>
  <si>
    <t>Kawa naturalna mielona typu Jacobs Kronung lub równoważna wg opisu: 100% Arabiki, niska zawartość kofeiny, stopień palenia średni, łagodna o miłym aromacie 0,5kg opak.</t>
  </si>
  <si>
    <t xml:space="preserve">Kawa naturalna mielona typu Jacobs Kronung lub równoważna wg opisu:  100% Arabiki, niska zawartość kofeiny, stopień palenia średni, łagodna o miłym aromacie 0,25kg </t>
  </si>
  <si>
    <t>Kawa naturalna rozpuszczalna, liofilizowana, typu Jacobs Kronung lub równoważna wg opisu:  otrzymywana w 100% z ziaren kawy Arabika, łagodna o miłym aromacie  0,20 kg opak.</t>
  </si>
  <si>
    <r>
      <t xml:space="preserve">Kawa ziarnista, </t>
    </r>
    <r>
      <rPr>
        <sz val="11"/>
        <color rgb="FF222222"/>
        <rFont val="Times New Roman"/>
        <family val="1"/>
        <charset val="238"/>
      </rPr>
      <t>czarna aromatyzowana</t>
    </r>
    <r>
      <rPr>
        <sz val="11"/>
        <color theme="1"/>
        <rFont val="Times New Roman"/>
        <family val="1"/>
        <charset val="238"/>
      </rPr>
      <t xml:space="preserve"> do expresu 1 kg</t>
    </r>
  </si>
  <si>
    <t xml:space="preserve">Keczup łagodny/pikantny składniki: pomidory (161g pomidorów zużyto na 100g </t>
  </si>
  <si>
    <t xml:space="preserve">produktu) masa netto 480g. </t>
  </si>
  <si>
    <t>Kisiel różne smaki opak. 40g</t>
  </si>
  <si>
    <t>Kompot wiśniowy  drylowany 0,9l</t>
  </si>
  <si>
    <t>Kukurydza konserwowa 400g</t>
  </si>
  <si>
    <t>Kwasek cytrynowy 20g</t>
  </si>
  <si>
    <t>Kasza manna sypka opakowanie1 kg</t>
  </si>
  <si>
    <t>Cynamon opak. 20 g</t>
  </si>
  <si>
    <t>Krakersy paczkowane 200 g</t>
  </si>
  <si>
    <t xml:space="preserve">Kakao słodzone z witaminami i minerałami o obniżonej zawartości tłuszczu 16,5% opak. 300 g </t>
  </si>
  <si>
    <t>Kaszka owocowa mleczno-ryżowa bez gotowania różne smaki opakowanie minimum 230 g</t>
  </si>
  <si>
    <t>Kasza jęczmienna wiejska średnia opakowanie 0,5 kg</t>
  </si>
  <si>
    <t>Liść laurowy opak. 0,5 kg</t>
  </si>
  <si>
    <t>Mleko 2 %  świeże pasteryzowane  w kartoniku 1 l</t>
  </si>
  <si>
    <t>litr</t>
  </si>
  <si>
    <t>Majonez minimum 65% tłuszczu  produkt bezglutenowy opakowanie 620 g.</t>
  </si>
  <si>
    <t>Majonez  5 l (minimum 65% tłuszczu  produkt bezglutenowy)</t>
  </si>
  <si>
    <t>Mąka tortowa typ 450 – opakowanie 1 kg</t>
  </si>
  <si>
    <t>Kg</t>
  </si>
  <si>
    <t>Mąka ziemniaczana opakowanie 1 kg</t>
  </si>
  <si>
    <t>Masło Extra 82% tłuszczu -opakowanie 200 g</t>
  </si>
  <si>
    <t>Masło śmietankowe 65% tłuszczu opak.200g</t>
  </si>
  <si>
    <t>Miód sztuczny stały -opakowanie 370 g</t>
  </si>
  <si>
    <t>Musztarda sarepska –opakowanie 180 g.</t>
  </si>
  <si>
    <t xml:space="preserve">Mleko kondensowane zagęszczone słodzone 0,5l </t>
  </si>
  <si>
    <t>Przyprawa magii w płynie 1l</t>
  </si>
  <si>
    <t>Marmolada twarda wieloowocowa w wiaderku 1kg</t>
  </si>
  <si>
    <t>Majeranek opak. 0,5kg</t>
  </si>
  <si>
    <t>Migdały – płatki opak.80gr</t>
  </si>
  <si>
    <t>Miód naturalny lipowy opak.1kg</t>
  </si>
  <si>
    <t>Mak luzem 1 kg</t>
  </si>
  <si>
    <t>Makaron 2 jajeczny różne kształty opak. 0,5kg</t>
  </si>
  <si>
    <t>Ogórki konserwowe opak. 0,9l</t>
  </si>
  <si>
    <t>Śliwki suszone luzem opakowanie 1 kg</t>
  </si>
  <si>
    <t xml:space="preserve">Margaryna z dodatkiem masła o zawartości tłuszczu minimum 39% - opakowanie 450 g. </t>
  </si>
  <si>
    <t>Margaryna  do pieczenia opak. typu „Kasia” lub równoważna  tłuszcz roslinny 72% -op 250g</t>
  </si>
  <si>
    <t>Ocet 10% 0,5l</t>
  </si>
  <si>
    <t>Olej rzepakowy, filtrowany na zimno 100% rafinowany z pierwszego tłoczenia opak. 1 l</t>
  </si>
  <si>
    <t>Orzechy łuskane włoskie opak. 100g</t>
  </si>
  <si>
    <t>Przyprawa papryka słodka opak. 0,5 kg</t>
  </si>
  <si>
    <t>Przyprawa papryka ostra opak. 0,5kg</t>
  </si>
  <si>
    <t>Proszek do pieczenia opak. 18g</t>
  </si>
  <si>
    <t>Pieprz mielony czarny opakowanie 0,5kg</t>
  </si>
  <si>
    <t>Pasztecik drobiowy w puszce o zawartości nie mniej niż 33 % mięsa drobiowego opak. nie mniej niż160g</t>
  </si>
  <si>
    <r>
      <t>Pasztecik wieprzowy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puszce o zawartości nie mniej niż 25% mięsa wieprzowego  opak. nie mniej niż160g</t>
    </r>
  </si>
  <si>
    <t>Powidła śliwkowe wiaderko opakowanie1kg</t>
  </si>
  <si>
    <t>Przyprawa do kurczaka opak.  35g</t>
  </si>
  <si>
    <t>Przyprawa do kurczaka opak. 0,5kg</t>
  </si>
  <si>
    <t>Pierniki lukrowane opak. 0,5kg</t>
  </si>
  <si>
    <t>Pierniki w czekoladzie z nadzieniem owocowym opak. 0,5kg</t>
  </si>
  <si>
    <t>Przyprawa do gyrosa opak.35g</t>
  </si>
  <si>
    <t>Przyprawa warzywna opak.1kg</t>
  </si>
  <si>
    <t>Pieczarki marynowane opak. 0,9l</t>
  </si>
  <si>
    <t>Rodzynki drobne opak. 200g</t>
  </si>
  <si>
    <t>Rodzynki duże opak. 200g</t>
  </si>
  <si>
    <t>Ryż biały długoziarnisty opak. 1kg</t>
  </si>
  <si>
    <t>Jogurt naturalny  w op. 5 l</t>
  </si>
  <si>
    <t>Przyprawa do flaków opak. 20g</t>
  </si>
  <si>
    <t>Serek topiony kostka 100g różne rodzaje o zawartości tłuszczu nie mniejszej niż 30% w 100 g</t>
  </si>
  <si>
    <t>Ser żółty typu  „Gouda” o zawartości tłuszczu nie mniejszej niż 26% w 100 g. 1 kg lub równoważny (  niedopuszcza się sera seropodobnego  )</t>
  </si>
  <si>
    <t>Ser żółty typu „Salami” o zawartości tłuszczu nie mniejszej niż 27% w 100 g. 1 kg lub równoważny (  nie dopuszcza się sera seropodobnego  )</t>
  </si>
  <si>
    <t>Ser żółty  typu „Królewski”  o zawartości tłuszczu nie mniejszej niż 27% w 100 g. 1 kg lub równoważny (  nie dopuszcza się sera seropodobnego  )</t>
  </si>
  <si>
    <t>Ser żółty wędzony o zawartości tłuszczu nie mniejszej niż 27% w 100 g. 1 kg (  nie dopuszcza się sera seropodobnego  )</t>
  </si>
  <si>
    <t>Soda oczyszczona opak. 60g</t>
  </si>
  <si>
    <t>Sól kuchenna miałka opak. 1kg</t>
  </si>
  <si>
    <t>Syrop owocowy różne rodzaje , szklana butelka  w opak. 0,5l</t>
  </si>
  <si>
    <t>Syrop owocowy, różne smaki, plastikowa butelka opak. min.5 l</t>
  </si>
  <si>
    <t>Szynka konserwowa w puszce o zawartości minimum 83 % mięsa wieprzowego z szynki opak. minimum 443g.</t>
  </si>
  <si>
    <t>Sucharki pszenne opak.200g</t>
  </si>
  <si>
    <t>Ser topiony w plastrach różne rodzaje opak. 130g o zawartości tłuszczu nie mniej niż 30 % w 100 g (  nie dopuszcza się sera seropodobnego  )</t>
  </si>
  <si>
    <t>Śmietana 30% UHT opak. 1l</t>
  </si>
  <si>
    <t>Twaróg mielony opakowanie 1 kg</t>
  </si>
  <si>
    <t>Wiórki kokosowe opak. 100gr</t>
  </si>
  <si>
    <t>Woda mineralna gazowana 1,5l  - Suma składników mineralnych 408,2 mg/l</t>
  </si>
  <si>
    <t>Woda mineralna niegazowana 1,5l  - Suma składników mineralnych 230,00 mg/l</t>
  </si>
  <si>
    <t>Woda mineralna niegazowana 6l</t>
  </si>
  <si>
    <t>Twaróg w op.5 kg. mielony chudy wiaderko</t>
  </si>
  <si>
    <r>
      <t>Woda gazowana wysokonsycona CO</t>
    </r>
    <r>
      <rPr>
        <vertAlign val="sub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suma składników mineralnych min 311,5 mg/l opak. 500 ml</t>
    </r>
  </si>
  <si>
    <t>Woda niegazowana wysoko mineralizowana, suma składników mineralnych min 230/100 mg/l opak 500 ml</t>
  </si>
  <si>
    <t>Napój niegazowany 2l bez dodatku cukru w różne rodzaje (karton)</t>
  </si>
  <si>
    <t>Napój niegazowany 2l z dodatkiem cukru butelka plastikowa</t>
  </si>
  <si>
    <t>Napój gazowany 2l butelka plastikowa z dodatkiem cukru</t>
  </si>
  <si>
    <t>Napój niegazowany 0,5 l z dodatkiem cukru</t>
  </si>
  <si>
    <t>Napój gazowany 0,5l z dodatkiem cukru</t>
  </si>
  <si>
    <t>Przyprawa rozmaryn opak. 25g</t>
  </si>
  <si>
    <t>Żelatyna opak. 1 kg</t>
  </si>
  <si>
    <t>Ziele angielskie opak. 1kg</t>
  </si>
  <si>
    <t>Zioła prowansalskie opak. 20g</t>
  </si>
  <si>
    <t>Bazylia opak.20g</t>
  </si>
  <si>
    <t>Tymianek opak. 20g</t>
  </si>
  <si>
    <t>Czosnek mielony w proszku opak. 20g</t>
  </si>
  <si>
    <t>Przyprawa do pierników opak. 20g</t>
  </si>
  <si>
    <t>Rosół z kury w kostce (opak. 120g. -12szt)</t>
  </si>
  <si>
    <t>Płatki śniadaniowe różne rodzaje (czekoladowe, miodowe) 1 kg</t>
  </si>
  <si>
    <t>Sos pieczeniowy opak.30g.</t>
  </si>
  <si>
    <t>Zupa borowikowa opak.45g</t>
  </si>
  <si>
    <t>Barszcz czerwony opak. 45g</t>
  </si>
  <si>
    <t>Śmietana w sprayu (250ml)</t>
  </si>
  <si>
    <t>Sos owocowy do deserów (200g)</t>
  </si>
  <si>
    <t>Wiśnie bez pestek (0,7l) kompot</t>
  </si>
  <si>
    <t>Serek twarogowy puszysty typu  Almette (150g) różne smaki</t>
  </si>
  <si>
    <t>Serek Mascarpone (250g)</t>
  </si>
  <si>
    <t>Cukier trzcinowy 500g</t>
  </si>
  <si>
    <t>Pieprz ziarnisty (1kg)</t>
  </si>
  <si>
    <t>Ocet jabłkowy (300ml)</t>
  </si>
  <si>
    <t>Marchewka młoda w puszce (400g)</t>
  </si>
  <si>
    <t>Kukurydza mini kolby masa netto 300gr, po odsączeniu 135 gr</t>
  </si>
  <si>
    <t>Paluszki solone (200g)</t>
  </si>
  <si>
    <t>Cukierki mleczne nadziewane(1kg)</t>
  </si>
  <si>
    <t>Szarlotka z brzoskwinią- jabłka prażone (780g)</t>
  </si>
  <si>
    <t>Śmietana kremówka (36%) 0,5 l</t>
  </si>
  <si>
    <t>Serek wiejski (twarożek) naturalny 500g</t>
  </si>
  <si>
    <t>Żurek domowy(koncentrat)-szklana butelka 300 ml.</t>
  </si>
  <si>
    <t>Barszcz biały (koncentrat)-szklana butelka 300 ml.</t>
  </si>
  <si>
    <t>Jogurt naturalny typu greckiego 400 g.</t>
  </si>
  <si>
    <t>Śmietana ukwaszona 18% wiadro 5 l.</t>
  </si>
  <si>
    <t>Pestki z dyni (100g)</t>
  </si>
  <si>
    <t>Oregano 20 g.</t>
  </si>
  <si>
    <t>Płatki owsiane 0,5 kg.</t>
  </si>
  <si>
    <t>Kg.</t>
  </si>
  <si>
    <t>Sos sałatkowy 10 g. różne rodzaje(włoski, koperkowo-ziołowy, francuski)</t>
  </si>
  <si>
    <t>Herbata owocowa 45 g. 20 torebek (malinowa, cytrynowa, grejpfrut, dzika róża, jeżyny i jagody)</t>
  </si>
  <si>
    <t>Mąka żytnia 1 kg</t>
  </si>
  <si>
    <t>Kminek 20 g.-cały lub mielony</t>
  </si>
  <si>
    <t>Imbir mielony 15 g.</t>
  </si>
  <si>
    <t>Przyprawa curry 0,5 kg</t>
  </si>
  <si>
    <t>Susz wigilijny 200g.-mieszanka kompotowa</t>
  </si>
  <si>
    <t>Kefir naturalny 2% w opak.5 l.</t>
  </si>
  <si>
    <t>Płatki śniadaniowe granola   (orzechowa, z czekoladą, z owocami)350g.</t>
  </si>
  <si>
    <t>Śliwki suszone 200 g</t>
  </si>
  <si>
    <t>Czarnuszka ziarno 1 kg</t>
  </si>
  <si>
    <t>kg</t>
  </si>
  <si>
    <t>Oliwa z oliwek 1l</t>
  </si>
  <si>
    <t>Przyprawa do ryb 16g</t>
  </si>
  <si>
    <t>Maślanka 1l</t>
  </si>
  <si>
    <t>Gałka muszkatołowa cała 2szt w op.</t>
  </si>
  <si>
    <t>Pieczywo żytnie lekkie (chrupkie) 170g</t>
  </si>
  <si>
    <t>Pieprz młotkowany z kolendrą15g</t>
  </si>
  <si>
    <t>Pieprz cytrynowy 15g</t>
  </si>
  <si>
    <t>Czubryca 16g</t>
  </si>
  <si>
    <t>Pistacje łuskane 250g.</t>
  </si>
  <si>
    <t>Kulka duża Mozzarella 125g</t>
  </si>
  <si>
    <t>Ser pleśniowy różne rodzaje 100g</t>
  </si>
  <si>
    <t>Serek Camembert różne rodzaje 120g</t>
  </si>
  <si>
    <t>Serek twarogowy w plastrach różne rodzaje 150g</t>
  </si>
  <si>
    <t>Pestki słonecznika łuskane 150g</t>
  </si>
  <si>
    <t>op.</t>
  </si>
  <si>
    <r>
      <t xml:space="preserve">Krem czekoladowy (600 g) zawartość  </t>
    </r>
    <r>
      <rPr>
        <b/>
        <sz val="11"/>
        <color theme="1"/>
        <rFont val="Times New Roman"/>
        <family val="1"/>
        <charset val="238"/>
      </rPr>
      <t>orzechów laskowych</t>
    </r>
    <r>
      <rPr>
        <sz val="11"/>
        <color theme="1"/>
        <rFont val="Times New Roman"/>
        <family val="1"/>
        <charset val="238"/>
      </rPr>
      <t> (13%),mleko odtłuszczone w proszku (6,6%), kakao w proszku o obniżonej zawartości tłuszczu (7,4%)</t>
    </r>
  </si>
  <si>
    <t>Musztarda opakowanie 900g</t>
  </si>
  <si>
    <t>Op</t>
  </si>
  <si>
    <t>Płatki kukurydziane typu corn flakes 1 kg</t>
  </si>
  <si>
    <t>Dostawa artykułów spożywczych  dla Domu Pomocy Społecznej w Pelplinie</t>
  </si>
  <si>
    <t>Masa makowa z bakaliami (puszka) 850g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</si>
</sst>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b/>
      <sz val="14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/>
    <xf numFmtId="0" fontId="3" fillId="0" borderId="0" xfId="0" applyFont="1"/>
    <xf numFmtId="0" fontId="3" fillId="2" borderId="0" xfId="0" applyFont="1" applyFill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2" borderId="10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1" fillId="2" borderId="11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4" fontId="2" fillId="2" borderId="20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topLeftCell="A166" zoomScaleNormal="100" workbookViewId="0">
      <selection activeCell="F166" sqref="F166"/>
    </sheetView>
  </sheetViews>
  <sheetFormatPr defaultColWidth="9" defaultRowHeight="13.8"/>
  <cols>
    <col min="1" max="1" width="5.09765625" style="1" customWidth="1"/>
    <col min="2" max="2" width="27" style="1" customWidth="1"/>
    <col min="3" max="3" width="7.296875" style="29" customWidth="1"/>
    <col min="4" max="4" width="6.796875" style="1" customWidth="1"/>
    <col min="5" max="6" width="10.3984375" style="1" customWidth="1"/>
    <col min="7" max="7" width="9.5" style="1" customWidth="1"/>
    <col min="8" max="9" width="11.8984375" style="1" customWidth="1"/>
    <col min="10" max="16384" width="9" style="1"/>
  </cols>
  <sheetData>
    <row r="1" spans="1:9">
      <c r="A1" s="1" t="s">
        <v>0</v>
      </c>
      <c r="B1" s="8" t="s">
        <v>16</v>
      </c>
      <c r="C1" s="28"/>
    </row>
    <row r="2" spans="1:9">
      <c r="B2" s="64" t="s">
        <v>15</v>
      </c>
      <c r="C2" s="64"/>
      <c r="D2" s="64"/>
      <c r="E2" s="64"/>
      <c r="F2" s="9" t="s">
        <v>17</v>
      </c>
    </row>
    <row r="3" spans="1:9">
      <c r="B3" s="1" t="s">
        <v>21</v>
      </c>
      <c r="G3" s="7"/>
      <c r="H3" s="74" t="s">
        <v>18</v>
      </c>
      <c r="I3" s="74"/>
    </row>
    <row r="4" spans="1:9">
      <c r="A4" s="70" t="s">
        <v>12</v>
      </c>
      <c r="B4" s="70"/>
      <c r="C4" s="30"/>
      <c r="D4" s="70"/>
      <c r="E4" s="70"/>
      <c r="F4" s="70"/>
      <c r="G4" s="70"/>
      <c r="H4" s="70"/>
      <c r="I4" s="70"/>
    </row>
    <row r="5" spans="1:9">
      <c r="A5" s="70" t="s">
        <v>13</v>
      </c>
      <c r="B5" s="70"/>
      <c r="C5" s="31"/>
      <c r="D5" s="71"/>
      <c r="E5" s="72"/>
      <c r="F5" s="72"/>
      <c r="G5" s="72"/>
      <c r="H5" s="72"/>
      <c r="I5" s="73"/>
    </row>
    <row r="6" spans="1:9">
      <c r="A6" s="70" t="s">
        <v>14</v>
      </c>
      <c r="B6" s="70"/>
      <c r="C6" s="31"/>
      <c r="D6" s="71"/>
      <c r="E6" s="72"/>
      <c r="F6" s="72"/>
      <c r="G6" s="72"/>
      <c r="H6" s="72"/>
      <c r="I6" s="73"/>
    </row>
    <row r="7" spans="1:9">
      <c r="D7" s="75"/>
      <c r="E7" s="75"/>
      <c r="F7" s="75"/>
      <c r="G7" s="75"/>
    </row>
    <row r="8" spans="1:9" ht="4.2" customHeight="1"/>
    <row r="9" spans="1:9" hidden="1"/>
    <row r="10" spans="1:9">
      <c r="A10" s="1" t="s">
        <v>1</v>
      </c>
    </row>
    <row r="11" spans="1:9">
      <c r="A11" s="6"/>
      <c r="B11" s="6"/>
      <c r="D11" s="6"/>
      <c r="E11" s="6"/>
      <c r="F11" s="6"/>
      <c r="G11" s="6"/>
      <c r="H11" s="6"/>
      <c r="I11" s="6"/>
    </row>
    <row r="12" spans="1:9" ht="17.399999999999999">
      <c r="A12" s="62" t="s">
        <v>213</v>
      </c>
      <c r="B12" s="62"/>
      <c r="C12" s="62"/>
      <c r="D12" s="62"/>
      <c r="E12" s="62"/>
      <c r="F12" s="62"/>
      <c r="G12" s="62"/>
      <c r="H12" s="62"/>
      <c r="I12" s="62"/>
    </row>
    <row r="13" spans="1:9" ht="14.4" thickBot="1"/>
    <row r="14" spans="1:9">
      <c r="A14" s="2" t="s">
        <v>2</v>
      </c>
      <c r="B14" s="2" t="s">
        <v>3</v>
      </c>
      <c r="C14" s="77" t="s">
        <v>41</v>
      </c>
      <c r="D14" s="36" t="s">
        <v>42</v>
      </c>
      <c r="E14" s="17" t="s">
        <v>4</v>
      </c>
      <c r="F14" s="18" t="s">
        <v>5</v>
      </c>
      <c r="G14" s="18" t="s">
        <v>6</v>
      </c>
      <c r="H14" s="18" t="s">
        <v>5</v>
      </c>
      <c r="I14" s="18" t="s">
        <v>5</v>
      </c>
    </row>
    <row r="15" spans="1:9">
      <c r="A15" s="3"/>
      <c r="B15" s="3"/>
      <c r="C15" s="78"/>
      <c r="D15" s="3"/>
      <c r="E15" s="19" t="s">
        <v>7</v>
      </c>
      <c r="F15" s="20" t="s">
        <v>7</v>
      </c>
      <c r="G15" s="20" t="s">
        <v>8</v>
      </c>
      <c r="H15" s="20" t="s">
        <v>9</v>
      </c>
      <c r="I15" s="20" t="s">
        <v>10</v>
      </c>
    </row>
    <row r="16" spans="1:9" ht="14.4" thickBot="1">
      <c r="A16" s="4"/>
      <c r="B16" s="4"/>
      <c r="C16" s="79"/>
      <c r="D16" s="4"/>
      <c r="E16" s="21"/>
      <c r="F16" s="22" t="s">
        <v>43</v>
      </c>
      <c r="G16" s="22"/>
      <c r="H16" s="22"/>
      <c r="I16" s="22" t="s">
        <v>44</v>
      </c>
    </row>
    <row r="17" spans="1:9" ht="14.4" thickBot="1">
      <c r="A17" s="10">
        <v>1</v>
      </c>
      <c r="B17" s="11">
        <v>2</v>
      </c>
      <c r="C17" s="11">
        <v>3</v>
      </c>
      <c r="D17" s="11">
        <v>4</v>
      </c>
      <c r="E17" s="14">
        <v>5</v>
      </c>
      <c r="F17" s="14">
        <v>6</v>
      </c>
      <c r="G17" s="14">
        <v>7</v>
      </c>
      <c r="H17" s="14">
        <v>8</v>
      </c>
      <c r="I17" s="16">
        <v>9</v>
      </c>
    </row>
    <row r="18" spans="1:9" s="5" customFormat="1" ht="14.4" thickBot="1">
      <c r="A18" s="12">
        <v>1</v>
      </c>
      <c r="B18" s="37" t="s">
        <v>22</v>
      </c>
      <c r="C18" s="41" t="s">
        <v>45</v>
      </c>
      <c r="D18" s="60">
        <v>100</v>
      </c>
      <c r="E18" s="15"/>
      <c r="F18" s="15">
        <f>(D18*E18)</f>
        <v>0</v>
      </c>
      <c r="G18" s="15"/>
      <c r="H18" s="15">
        <f>ROUND(F18*G18%,2)</f>
        <v>0</v>
      </c>
      <c r="I18" s="15">
        <f>(F18+H18)</f>
        <v>0</v>
      </c>
    </row>
    <row r="19" spans="1:9" s="5" customFormat="1" ht="14.4" thickBot="1">
      <c r="A19" s="12">
        <v>2</v>
      </c>
      <c r="B19" s="38" t="s">
        <v>23</v>
      </c>
      <c r="C19" s="41" t="s">
        <v>45</v>
      </c>
      <c r="D19" s="60">
        <v>150</v>
      </c>
      <c r="E19" s="15"/>
      <c r="F19" s="15">
        <f t="shared" ref="F19:F88" si="0">(D19*E19)</f>
        <v>0</v>
      </c>
      <c r="G19" s="15"/>
      <c r="H19" s="15">
        <f t="shared" ref="H19:H81" si="1">ROUND(F19*G19%,2)</f>
        <v>0</v>
      </c>
      <c r="I19" s="15">
        <f t="shared" ref="I19:I88" si="2">(F19+H19)</f>
        <v>0</v>
      </c>
    </row>
    <row r="20" spans="1:9" s="5" customFormat="1" ht="14.4" thickBot="1">
      <c r="A20" s="12">
        <v>3</v>
      </c>
      <c r="B20" s="38" t="s">
        <v>24</v>
      </c>
      <c r="C20" s="41" t="s">
        <v>45</v>
      </c>
      <c r="D20" s="60">
        <v>1000</v>
      </c>
      <c r="E20" s="15"/>
      <c r="F20" s="15">
        <f t="shared" si="0"/>
        <v>0</v>
      </c>
      <c r="G20" s="15"/>
      <c r="H20" s="15">
        <f t="shared" si="1"/>
        <v>0</v>
      </c>
      <c r="I20" s="15">
        <f t="shared" si="2"/>
        <v>0</v>
      </c>
    </row>
    <row r="21" spans="1:9" s="5" customFormat="1" ht="14.4" thickBot="1">
      <c r="A21" s="12">
        <v>4</v>
      </c>
      <c r="B21" s="38" t="s">
        <v>25</v>
      </c>
      <c r="C21" s="41" t="s">
        <v>45</v>
      </c>
      <c r="D21" s="60">
        <v>100</v>
      </c>
      <c r="E21" s="15"/>
      <c r="F21" s="15">
        <f t="shared" si="0"/>
        <v>0</v>
      </c>
      <c r="G21" s="15"/>
      <c r="H21" s="15">
        <f t="shared" si="1"/>
        <v>0</v>
      </c>
      <c r="I21" s="15">
        <f t="shared" si="2"/>
        <v>0</v>
      </c>
    </row>
    <row r="22" spans="1:9" s="5" customFormat="1" ht="42" thickBot="1">
      <c r="A22" s="12">
        <v>5</v>
      </c>
      <c r="B22" s="38" t="s">
        <v>26</v>
      </c>
      <c r="C22" s="41" t="s">
        <v>46</v>
      </c>
      <c r="D22" s="60">
        <v>320</v>
      </c>
      <c r="E22" s="15"/>
      <c r="F22" s="15">
        <f t="shared" si="0"/>
        <v>0</v>
      </c>
      <c r="G22" s="15"/>
      <c r="H22" s="15">
        <f t="shared" si="1"/>
        <v>0</v>
      </c>
      <c r="I22" s="15">
        <f t="shared" si="2"/>
        <v>0</v>
      </c>
    </row>
    <row r="23" spans="1:9" s="5" customFormat="1" ht="28.2" thickBot="1">
      <c r="A23" s="12">
        <v>6</v>
      </c>
      <c r="B23" s="37" t="s">
        <v>27</v>
      </c>
      <c r="C23" s="41" t="s">
        <v>46</v>
      </c>
      <c r="D23" s="60">
        <v>160</v>
      </c>
      <c r="E23" s="15"/>
      <c r="F23" s="15">
        <f t="shared" si="0"/>
        <v>0</v>
      </c>
      <c r="G23" s="15"/>
      <c r="H23" s="15">
        <f t="shared" si="1"/>
        <v>0</v>
      </c>
      <c r="I23" s="15">
        <f t="shared" si="2"/>
        <v>0</v>
      </c>
    </row>
    <row r="24" spans="1:9" s="5" customFormat="1" ht="14.4" thickBot="1">
      <c r="A24" s="12">
        <v>7</v>
      </c>
      <c r="B24" s="38" t="s">
        <v>28</v>
      </c>
      <c r="C24" s="41" t="s">
        <v>45</v>
      </c>
      <c r="D24" s="60">
        <v>60</v>
      </c>
      <c r="E24" s="15"/>
      <c r="F24" s="15">
        <f t="shared" si="0"/>
        <v>0</v>
      </c>
      <c r="G24" s="15"/>
      <c r="H24" s="15">
        <f t="shared" si="1"/>
        <v>0</v>
      </c>
      <c r="I24" s="15">
        <f t="shared" si="2"/>
        <v>0</v>
      </c>
    </row>
    <row r="25" spans="1:9" s="5" customFormat="1" ht="28.2" thickBot="1">
      <c r="A25" s="12">
        <v>8</v>
      </c>
      <c r="B25" s="38" t="s">
        <v>29</v>
      </c>
      <c r="C25" s="41" t="s">
        <v>45</v>
      </c>
      <c r="D25" s="60">
        <v>320</v>
      </c>
      <c r="E25" s="15"/>
      <c r="F25" s="15">
        <f t="shared" si="0"/>
        <v>0</v>
      </c>
      <c r="G25" s="15"/>
      <c r="H25" s="15">
        <f t="shared" si="1"/>
        <v>0</v>
      </c>
      <c r="I25" s="15">
        <f t="shared" si="2"/>
        <v>0</v>
      </c>
    </row>
    <row r="26" spans="1:9" s="5" customFormat="1" ht="28.2" thickBot="1">
      <c r="A26" s="12">
        <v>9</v>
      </c>
      <c r="B26" s="38" t="s">
        <v>30</v>
      </c>
      <c r="C26" s="41" t="s">
        <v>45</v>
      </c>
      <c r="D26" s="60">
        <v>200</v>
      </c>
      <c r="E26" s="15"/>
      <c r="F26" s="15">
        <f t="shared" si="0"/>
        <v>0</v>
      </c>
      <c r="G26" s="15"/>
      <c r="H26" s="15">
        <f t="shared" si="1"/>
        <v>0</v>
      </c>
      <c r="I26" s="15">
        <f t="shared" si="2"/>
        <v>0</v>
      </c>
    </row>
    <row r="27" spans="1:9" s="5" customFormat="1" ht="14.4" thickBot="1">
      <c r="A27" s="12">
        <v>10</v>
      </c>
      <c r="B27" s="38" t="s">
        <v>31</v>
      </c>
      <c r="C27" s="41" t="s">
        <v>46</v>
      </c>
      <c r="D27" s="60">
        <v>2200</v>
      </c>
      <c r="E27" s="15"/>
      <c r="F27" s="15">
        <f t="shared" si="0"/>
        <v>0</v>
      </c>
      <c r="G27" s="15"/>
      <c r="H27" s="15">
        <f t="shared" si="1"/>
        <v>0</v>
      </c>
      <c r="I27" s="15">
        <f t="shared" si="2"/>
        <v>0</v>
      </c>
    </row>
    <row r="28" spans="1:9" s="5" customFormat="1" ht="14.4" thickBot="1">
      <c r="A28" s="12">
        <v>11</v>
      </c>
      <c r="B28" s="38" t="s">
        <v>32</v>
      </c>
      <c r="C28" s="41" t="s">
        <v>46</v>
      </c>
      <c r="D28" s="60">
        <v>300</v>
      </c>
      <c r="E28" s="15"/>
      <c r="F28" s="15">
        <f t="shared" si="0"/>
        <v>0</v>
      </c>
      <c r="G28" s="15"/>
      <c r="H28" s="15">
        <f t="shared" si="1"/>
        <v>0</v>
      </c>
      <c r="I28" s="15">
        <f t="shared" si="2"/>
        <v>0</v>
      </c>
    </row>
    <row r="29" spans="1:9" s="5" customFormat="1" ht="14.4" thickBot="1">
      <c r="A29" s="12">
        <v>12</v>
      </c>
      <c r="B29" s="38" t="s">
        <v>33</v>
      </c>
      <c r="C29" s="41" t="s">
        <v>46</v>
      </c>
      <c r="D29" s="60">
        <v>100</v>
      </c>
      <c r="E29" s="15"/>
      <c r="F29" s="15">
        <f t="shared" si="0"/>
        <v>0</v>
      </c>
      <c r="G29" s="15"/>
      <c r="H29" s="15">
        <f t="shared" si="1"/>
        <v>0</v>
      </c>
      <c r="I29" s="15">
        <f t="shared" si="2"/>
        <v>0</v>
      </c>
    </row>
    <row r="30" spans="1:9" s="5" customFormat="1" ht="14.4" thickBot="1">
      <c r="A30" s="12">
        <v>13</v>
      </c>
      <c r="B30" s="38" t="s">
        <v>34</v>
      </c>
      <c r="C30" s="41" t="s">
        <v>45</v>
      </c>
      <c r="D30" s="60">
        <v>100</v>
      </c>
      <c r="E30" s="15"/>
      <c r="F30" s="15">
        <f t="shared" si="0"/>
        <v>0</v>
      </c>
      <c r="G30" s="15"/>
      <c r="H30" s="15">
        <f t="shared" si="1"/>
        <v>0</v>
      </c>
      <c r="I30" s="15">
        <f t="shared" si="2"/>
        <v>0</v>
      </c>
    </row>
    <row r="31" spans="1:9" s="5" customFormat="1" ht="83.4" thickBot="1">
      <c r="A31" s="12">
        <v>14</v>
      </c>
      <c r="B31" s="38" t="s">
        <v>35</v>
      </c>
      <c r="C31" s="41" t="s">
        <v>45</v>
      </c>
      <c r="D31" s="60">
        <v>400</v>
      </c>
      <c r="E31" s="15"/>
      <c r="F31" s="15">
        <f t="shared" si="0"/>
        <v>0</v>
      </c>
      <c r="G31" s="15"/>
      <c r="H31" s="15">
        <f t="shared" si="1"/>
        <v>0</v>
      </c>
      <c r="I31" s="15">
        <f t="shared" si="2"/>
        <v>0</v>
      </c>
    </row>
    <row r="32" spans="1:9" s="5" customFormat="1" ht="55.8" thickBot="1">
      <c r="A32" s="12">
        <v>15</v>
      </c>
      <c r="B32" s="38" t="s">
        <v>36</v>
      </c>
      <c r="C32" s="41" t="s">
        <v>45</v>
      </c>
      <c r="D32" s="60">
        <v>150</v>
      </c>
      <c r="E32" s="15"/>
      <c r="F32" s="15">
        <f t="shared" si="0"/>
        <v>0</v>
      </c>
      <c r="G32" s="15"/>
      <c r="H32" s="15">
        <f t="shared" si="1"/>
        <v>0</v>
      </c>
      <c r="I32" s="15">
        <f t="shared" si="2"/>
        <v>0</v>
      </c>
    </row>
    <row r="33" spans="1:9" s="5" customFormat="1" ht="14.4" thickBot="1">
      <c r="A33" s="12">
        <v>16</v>
      </c>
      <c r="B33" s="39" t="s">
        <v>37</v>
      </c>
      <c r="C33" s="42" t="s">
        <v>46</v>
      </c>
      <c r="D33" s="60">
        <v>40</v>
      </c>
      <c r="E33" s="15"/>
      <c r="F33" s="15">
        <f t="shared" si="0"/>
        <v>0</v>
      </c>
      <c r="G33" s="15"/>
      <c r="H33" s="15">
        <f t="shared" si="1"/>
        <v>0</v>
      </c>
      <c r="I33" s="15">
        <f t="shared" si="2"/>
        <v>0</v>
      </c>
    </row>
    <row r="34" spans="1:9" s="5" customFormat="1" ht="14.4" thickBot="1">
      <c r="A34" s="12">
        <v>17</v>
      </c>
      <c r="B34" s="37" t="s">
        <v>38</v>
      </c>
      <c r="C34" s="41" t="s">
        <v>45</v>
      </c>
      <c r="D34" s="60">
        <v>200</v>
      </c>
      <c r="E34" s="15"/>
      <c r="F34" s="15">
        <f t="shared" si="0"/>
        <v>0</v>
      </c>
      <c r="G34" s="15"/>
      <c r="H34" s="15">
        <f t="shared" si="1"/>
        <v>0</v>
      </c>
      <c r="I34" s="15">
        <f t="shared" si="2"/>
        <v>0</v>
      </c>
    </row>
    <row r="35" spans="1:9" s="5" customFormat="1" ht="14.4" thickBot="1">
      <c r="A35" s="12">
        <v>18</v>
      </c>
      <c r="B35" s="39" t="s">
        <v>39</v>
      </c>
      <c r="C35" s="42" t="s">
        <v>46</v>
      </c>
      <c r="D35" s="60">
        <v>200</v>
      </c>
      <c r="E35" s="15"/>
      <c r="F35" s="15">
        <f t="shared" si="0"/>
        <v>0</v>
      </c>
      <c r="G35" s="15"/>
      <c r="H35" s="15">
        <f t="shared" si="1"/>
        <v>0</v>
      </c>
      <c r="I35" s="15">
        <f t="shared" si="2"/>
        <v>0</v>
      </c>
    </row>
    <row r="36" spans="1:9" s="5" customFormat="1" ht="28.2" thickBot="1">
      <c r="A36" s="12">
        <v>19</v>
      </c>
      <c r="B36" s="38" t="s">
        <v>40</v>
      </c>
      <c r="C36" s="41" t="s">
        <v>45</v>
      </c>
      <c r="D36" s="60">
        <v>200</v>
      </c>
      <c r="E36" s="15"/>
      <c r="F36" s="15">
        <f t="shared" si="0"/>
        <v>0</v>
      </c>
      <c r="G36" s="15"/>
      <c r="H36" s="15">
        <f t="shared" si="1"/>
        <v>0</v>
      </c>
      <c r="I36" s="15">
        <f t="shared" si="2"/>
        <v>0</v>
      </c>
    </row>
    <row r="37" spans="1:9" s="5" customFormat="1" ht="14.4" thickBot="1">
      <c r="A37" s="12">
        <v>20</v>
      </c>
      <c r="B37" s="33" t="s">
        <v>47</v>
      </c>
      <c r="C37" s="50" t="s">
        <v>48</v>
      </c>
      <c r="D37" s="61">
        <v>150</v>
      </c>
      <c r="E37" s="59"/>
      <c r="F37" s="59">
        <f t="shared" si="0"/>
        <v>0</v>
      </c>
      <c r="G37" s="59"/>
      <c r="H37" s="59">
        <f t="shared" si="1"/>
        <v>0</v>
      </c>
      <c r="I37" s="59">
        <f t="shared" si="2"/>
        <v>0</v>
      </c>
    </row>
    <row r="38" spans="1:9" s="5" customFormat="1" ht="16.2" thickBot="1">
      <c r="A38" s="12">
        <v>21</v>
      </c>
      <c r="B38" s="33" t="s">
        <v>49</v>
      </c>
      <c r="C38" s="49" t="s">
        <v>48</v>
      </c>
      <c r="D38" s="43">
        <v>400</v>
      </c>
      <c r="E38" s="15"/>
      <c r="F38" s="15">
        <f t="shared" si="0"/>
        <v>0</v>
      </c>
      <c r="G38" s="15"/>
      <c r="H38" s="15">
        <f t="shared" si="1"/>
        <v>0</v>
      </c>
      <c r="I38" s="15">
        <f t="shared" si="2"/>
        <v>0</v>
      </c>
    </row>
    <row r="39" spans="1:9" s="5" customFormat="1" ht="16.2" thickBot="1">
      <c r="A39" s="12">
        <v>22</v>
      </c>
      <c r="B39" s="34" t="s">
        <v>50</v>
      </c>
      <c r="C39" s="50" t="s">
        <v>48</v>
      </c>
      <c r="D39" s="44">
        <v>3</v>
      </c>
      <c r="E39" s="15"/>
      <c r="F39" s="15">
        <f t="shared" si="0"/>
        <v>0</v>
      </c>
      <c r="G39" s="15"/>
      <c r="H39" s="15">
        <f t="shared" si="1"/>
        <v>0</v>
      </c>
      <c r="I39" s="15">
        <f t="shared" si="2"/>
        <v>0</v>
      </c>
    </row>
    <row r="40" spans="1:9" s="5" customFormat="1" ht="16.2" thickBot="1">
      <c r="A40" s="12">
        <v>23</v>
      </c>
      <c r="B40" s="33" t="s">
        <v>51</v>
      </c>
      <c r="C40" s="49" t="s">
        <v>52</v>
      </c>
      <c r="D40" s="43">
        <v>720</v>
      </c>
      <c r="E40" s="15"/>
      <c r="F40" s="15">
        <f t="shared" si="0"/>
        <v>0</v>
      </c>
      <c r="G40" s="15"/>
      <c r="H40" s="15">
        <f t="shared" si="1"/>
        <v>0</v>
      </c>
      <c r="I40" s="15">
        <f t="shared" si="2"/>
        <v>0</v>
      </c>
    </row>
    <row r="41" spans="1:9" s="5" customFormat="1" ht="28.2" thickBot="1">
      <c r="A41" s="12">
        <v>24</v>
      </c>
      <c r="B41" s="34" t="s">
        <v>53</v>
      </c>
      <c r="C41" s="50" t="s">
        <v>48</v>
      </c>
      <c r="D41" s="44">
        <v>50</v>
      </c>
      <c r="E41" s="15"/>
      <c r="F41" s="15">
        <f t="shared" si="0"/>
        <v>0</v>
      </c>
      <c r="G41" s="15"/>
      <c r="H41" s="15">
        <f t="shared" si="1"/>
        <v>0</v>
      </c>
      <c r="I41" s="15">
        <f t="shared" si="2"/>
        <v>0</v>
      </c>
    </row>
    <row r="42" spans="1:9" s="5" customFormat="1" ht="28.2" thickBot="1">
      <c r="A42" s="12">
        <v>25</v>
      </c>
      <c r="B42" s="34" t="s">
        <v>54</v>
      </c>
      <c r="C42" s="50" t="s">
        <v>52</v>
      </c>
      <c r="D42" s="44">
        <v>500</v>
      </c>
      <c r="E42" s="15"/>
      <c r="F42" s="15">
        <f t="shared" si="0"/>
        <v>0</v>
      </c>
      <c r="G42" s="15"/>
      <c r="H42" s="15">
        <f t="shared" si="1"/>
        <v>0</v>
      </c>
      <c r="I42" s="15">
        <f t="shared" si="2"/>
        <v>0</v>
      </c>
    </row>
    <row r="43" spans="1:9" s="5" customFormat="1" ht="42" thickBot="1">
      <c r="A43" s="12">
        <v>26</v>
      </c>
      <c r="B43" s="34" t="s">
        <v>55</v>
      </c>
      <c r="C43" s="50" t="s">
        <v>52</v>
      </c>
      <c r="D43" s="44">
        <v>900</v>
      </c>
      <c r="E43" s="15"/>
      <c r="F43" s="15">
        <f t="shared" si="0"/>
        <v>0</v>
      </c>
      <c r="G43" s="15"/>
      <c r="H43" s="15">
        <f t="shared" si="1"/>
        <v>0</v>
      </c>
      <c r="I43" s="15">
        <f t="shared" si="2"/>
        <v>0</v>
      </c>
    </row>
    <row r="44" spans="1:9" s="5" customFormat="1" ht="55.8" thickBot="1">
      <c r="A44" s="12">
        <v>27</v>
      </c>
      <c r="B44" s="34" t="s">
        <v>56</v>
      </c>
      <c r="C44" s="50" t="s">
        <v>52</v>
      </c>
      <c r="D44" s="44">
        <v>250</v>
      </c>
      <c r="E44" s="15"/>
      <c r="F44" s="15">
        <f t="shared" si="0"/>
        <v>0</v>
      </c>
      <c r="G44" s="15"/>
      <c r="H44" s="15">
        <f t="shared" si="1"/>
        <v>0</v>
      </c>
      <c r="I44" s="15">
        <f t="shared" si="2"/>
        <v>0</v>
      </c>
    </row>
    <row r="45" spans="1:9" s="5" customFormat="1" ht="16.2" thickBot="1">
      <c r="A45" s="12">
        <v>28</v>
      </c>
      <c r="B45" s="34" t="s">
        <v>57</v>
      </c>
      <c r="C45" s="50" t="s">
        <v>52</v>
      </c>
      <c r="D45" s="44">
        <v>900</v>
      </c>
      <c r="E45" s="15"/>
      <c r="F45" s="15">
        <f t="shared" si="0"/>
        <v>0</v>
      </c>
      <c r="G45" s="15"/>
      <c r="H45" s="15">
        <f t="shared" si="1"/>
        <v>0</v>
      </c>
      <c r="I45" s="15">
        <f t="shared" si="2"/>
        <v>0</v>
      </c>
    </row>
    <row r="46" spans="1:9" s="5" customFormat="1" ht="83.4" thickBot="1">
      <c r="A46" s="12">
        <v>29</v>
      </c>
      <c r="B46" s="33" t="s">
        <v>58</v>
      </c>
      <c r="C46" s="49" t="s">
        <v>48</v>
      </c>
      <c r="D46" s="43">
        <v>120</v>
      </c>
      <c r="E46" s="15"/>
      <c r="F46" s="15">
        <f t="shared" si="0"/>
        <v>0</v>
      </c>
      <c r="G46" s="15"/>
      <c r="H46" s="15">
        <f t="shared" si="1"/>
        <v>0</v>
      </c>
      <c r="I46" s="15">
        <f t="shared" si="2"/>
        <v>0</v>
      </c>
    </row>
    <row r="47" spans="1:9" s="5" customFormat="1" ht="83.4" thickBot="1">
      <c r="A47" s="12">
        <v>30</v>
      </c>
      <c r="B47" s="34" t="s">
        <v>59</v>
      </c>
      <c r="C47" s="50" t="s">
        <v>48</v>
      </c>
      <c r="D47" s="44">
        <v>60</v>
      </c>
      <c r="E47" s="15"/>
      <c r="F47" s="15">
        <f t="shared" si="0"/>
        <v>0</v>
      </c>
      <c r="G47" s="15"/>
      <c r="H47" s="15">
        <f t="shared" si="1"/>
        <v>0</v>
      </c>
      <c r="I47" s="15">
        <f t="shared" si="2"/>
        <v>0</v>
      </c>
    </row>
    <row r="48" spans="1:9" s="5" customFormat="1" ht="83.4" thickBot="1">
      <c r="A48" s="12">
        <v>31</v>
      </c>
      <c r="B48" s="34" t="s">
        <v>60</v>
      </c>
      <c r="C48" s="50" t="s">
        <v>48</v>
      </c>
      <c r="D48" s="44">
        <v>40</v>
      </c>
      <c r="E48" s="15"/>
      <c r="F48" s="15">
        <f t="shared" si="0"/>
        <v>0</v>
      </c>
      <c r="G48" s="15"/>
      <c r="H48" s="15">
        <f t="shared" si="1"/>
        <v>0</v>
      </c>
      <c r="I48" s="15">
        <f t="shared" si="2"/>
        <v>0</v>
      </c>
    </row>
    <row r="49" spans="1:9" s="5" customFormat="1" ht="28.2" thickBot="1">
      <c r="A49" s="12">
        <v>32</v>
      </c>
      <c r="B49" s="34" t="s">
        <v>61</v>
      </c>
      <c r="C49" s="50" t="s">
        <v>48</v>
      </c>
      <c r="D49" s="44">
        <v>7</v>
      </c>
      <c r="E49" s="15"/>
      <c r="F49" s="15">
        <f t="shared" si="0"/>
        <v>0</v>
      </c>
      <c r="G49" s="15"/>
      <c r="H49" s="15">
        <f t="shared" si="1"/>
        <v>0</v>
      </c>
      <c r="I49" s="15">
        <f t="shared" si="2"/>
        <v>0</v>
      </c>
    </row>
    <row r="50" spans="1:9" s="5" customFormat="1" ht="41.4">
      <c r="A50" s="12">
        <v>33</v>
      </c>
      <c r="B50" s="45" t="s">
        <v>62</v>
      </c>
      <c r="C50" s="80" t="s">
        <v>52</v>
      </c>
      <c r="D50" s="85">
        <v>20</v>
      </c>
      <c r="E50" s="15"/>
      <c r="F50" s="15">
        <f t="shared" si="0"/>
        <v>0</v>
      </c>
      <c r="G50" s="15"/>
      <c r="H50" s="15">
        <f t="shared" si="1"/>
        <v>0</v>
      </c>
      <c r="I50" s="15">
        <f t="shared" si="2"/>
        <v>0</v>
      </c>
    </row>
    <row r="51" spans="1:9" s="5" customFormat="1" ht="14.4" thickBot="1">
      <c r="A51" s="12">
        <v>34</v>
      </c>
      <c r="B51" s="34" t="s">
        <v>63</v>
      </c>
      <c r="C51" s="81"/>
      <c r="D51" s="86"/>
      <c r="E51" s="15"/>
      <c r="F51" s="15">
        <f t="shared" si="0"/>
        <v>0</v>
      </c>
      <c r="G51" s="15"/>
      <c r="H51" s="15">
        <f t="shared" si="1"/>
        <v>0</v>
      </c>
      <c r="I51" s="15">
        <f t="shared" si="2"/>
        <v>0</v>
      </c>
    </row>
    <row r="52" spans="1:9" s="5" customFormat="1" ht="16.2" thickBot="1">
      <c r="A52" s="12">
        <v>35</v>
      </c>
      <c r="B52" s="33" t="s">
        <v>64</v>
      </c>
      <c r="C52" s="49" t="s">
        <v>48</v>
      </c>
      <c r="D52" s="43">
        <v>1500</v>
      </c>
      <c r="E52" s="15"/>
      <c r="F52" s="15">
        <f t="shared" si="0"/>
        <v>0</v>
      </c>
      <c r="G52" s="15"/>
      <c r="H52" s="15">
        <f t="shared" si="1"/>
        <v>0</v>
      </c>
      <c r="I52" s="15">
        <f t="shared" si="2"/>
        <v>0</v>
      </c>
    </row>
    <row r="53" spans="1:9" s="5" customFormat="1" ht="16.2" thickBot="1">
      <c r="A53" s="12">
        <v>36</v>
      </c>
      <c r="B53" s="35" t="s">
        <v>65</v>
      </c>
      <c r="C53" s="51" t="s">
        <v>52</v>
      </c>
      <c r="D53" s="47">
        <v>100</v>
      </c>
      <c r="E53" s="15"/>
      <c r="F53" s="15">
        <f t="shared" si="0"/>
        <v>0</v>
      </c>
      <c r="G53" s="15"/>
      <c r="H53" s="15">
        <f t="shared" si="1"/>
        <v>0</v>
      </c>
      <c r="I53" s="15">
        <f t="shared" si="2"/>
        <v>0</v>
      </c>
    </row>
    <row r="54" spans="1:9" s="5" customFormat="1" ht="16.2" thickBot="1">
      <c r="A54" s="12">
        <v>37</v>
      </c>
      <c r="B54" s="34" t="s">
        <v>66</v>
      </c>
      <c r="C54" s="50" t="s">
        <v>52</v>
      </c>
      <c r="D54" s="44">
        <v>400</v>
      </c>
      <c r="E54" s="15"/>
      <c r="F54" s="15">
        <f t="shared" si="0"/>
        <v>0</v>
      </c>
      <c r="G54" s="15"/>
      <c r="H54" s="15">
        <f t="shared" si="1"/>
        <v>0</v>
      </c>
      <c r="I54" s="15">
        <f t="shared" si="2"/>
        <v>0</v>
      </c>
    </row>
    <row r="55" spans="1:9" s="5" customFormat="1" ht="16.2" thickBot="1">
      <c r="A55" s="12">
        <v>38</v>
      </c>
      <c r="B55" s="34" t="s">
        <v>67</v>
      </c>
      <c r="C55" s="50" t="s">
        <v>52</v>
      </c>
      <c r="D55" s="44">
        <v>50</v>
      </c>
      <c r="E55" s="15"/>
      <c r="F55" s="15">
        <f t="shared" si="0"/>
        <v>0</v>
      </c>
      <c r="G55" s="15"/>
      <c r="H55" s="15">
        <f t="shared" si="1"/>
        <v>0</v>
      </c>
      <c r="I55" s="15">
        <f t="shared" si="2"/>
        <v>0</v>
      </c>
    </row>
    <row r="56" spans="1:9" s="5" customFormat="1" ht="28.2" thickBot="1">
      <c r="A56" s="12">
        <v>39</v>
      </c>
      <c r="B56" s="34" t="s">
        <v>68</v>
      </c>
      <c r="C56" s="50" t="s">
        <v>48</v>
      </c>
      <c r="D56" s="44">
        <v>100</v>
      </c>
      <c r="E56" s="15"/>
      <c r="F56" s="15">
        <f t="shared" si="0"/>
        <v>0</v>
      </c>
      <c r="G56" s="15"/>
      <c r="H56" s="15">
        <f t="shared" si="1"/>
        <v>0</v>
      </c>
      <c r="I56" s="15">
        <f t="shared" si="2"/>
        <v>0</v>
      </c>
    </row>
    <row r="57" spans="1:9" s="5" customFormat="1" ht="16.2" thickBot="1">
      <c r="A57" s="12">
        <v>40</v>
      </c>
      <c r="B57" s="34" t="s">
        <v>69</v>
      </c>
      <c r="C57" s="50" t="s">
        <v>52</v>
      </c>
      <c r="D57" s="44">
        <v>20</v>
      </c>
      <c r="E57" s="15"/>
      <c r="F57" s="15">
        <f t="shared" si="0"/>
        <v>0</v>
      </c>
      <c r="G57" s="15"/>
      <c r="H57" s="15">
        <f t="shared" si="1"/>
        <v>0</v>
      </c>
      <c r="I57" s="15">
        <f t="shared" si="2"/>
        <v>0</v>
      </c>
    </row>
    <row r="58" spans="1:9" s="5" customFormat="1" ht="16.2" thickBot="1">
      <c r="A58" s="12">
        <v>41</v>
      </c>
      <c r="B58" s="33" t="s">
        <v>70</v>
      </c>
      <c r="C58" s="49" t="s">
        <v>52</v>
      </c>
      <c r="D58" s="43">
        <v>50</v>
      </c>
      <c r="E58" s="15"/>
      <c r="F58" s="15">
        <f t="shared" si="0"/>
        <v>0</v>
      </c>
      <c r="G58" s="15"/>
      <c r="H58" s="15">
        <f t="shared" si="1"/>
        <v>0</v>
      </c>
      <c r="I58" s="15">
        <f t="shared" si="2"/>
        <v>0</v>
      </c>
    </row>
    <row r="59" spans="1:9" s="5" customFormat="1" ht="42" thickBot="1">
      <c r="A59" s="12">
        <v>42</v>
      </c>
      <c r="B59" s="34" t="s">
        <v>71</v>
      </c>
      <c r="C59" s="50" t="s">
        <v>48</v>
      </c>
      <c r="D59" s="44">
        <v>50</v>
      </c>
      <c r="E59" s="15"/>
      <c r="F59" s="15">
        <f t="shared" si="0"/>
        <v>0</v>
      </c>
      <c r="G59" s="15"/>
      <c r="H59" s="15">
        <f t="shared" si="1"/>
        <v>0</v>
      </c>
      <c r="I59" s="15">
        <f t="shared" si="2"/>
        <v>0</v>
      </c>
    </row>
    <row r="60" spans="1:9" s="5" customFormat="1" ht="42" thickBot="1">
      <c r="A60" s="12">
        <v>43</v>
      </c>
      <c r="B60" s="34" t="s">
        <v>72</v>
      </c>
      <c r="C60" s="50" t="s">
        <v>48</v>
      </c>
      <c r="D60" s="44">
        <v>50</v>
      </c>
      <c r="E60" s="15"/>
      <c r="F60" s="15">
        <f t="shared" si="0"/>
        <v>0</v>
      </c>
      <c r="G60" s="15"/>
      <c r="H60" s="15">
        <f t="shared" si="1"/>
        <v>0</v>
      </c>
      <c r="I60" s="15">
        <f t="shared" si="2"/>
        <v>0</v>
      </c>
    </row>
    <row r="61" spans="1:9" s="5" customFormat="1" ht="27.6">
      <c r="A61" s="12">
        <v>44</v>
      </c>
      <c r="B61" s="45" t="s">
        <v>73</v>
      </c>
      <c r="C61" s="53" t="s">
        <v>48</v>
      </c>
      <c r="D61" s="46">
        <v>300</v>
      </c>
      <c r="E61" s="15"/>
      <c r="F61" s="15">
        <f t="shared" si="0"/>
        <v>0</v>
      </c>
      <c r="G61" s="15"/>
      <c r="H61" s="15">
        <f t="shared" si="1"/>
        <v>0</v>
      </c>
      <c r="I61" s="15">
        <f t="shared" si="2"/>
        <v>0</v>
      </c>
    </row>
    <row r="62" spans="1:9" s="5" customFormat="1" ht="87" customHeight="1">
      <c r="A62" s="12">
        <v>45</v>
      </c>
      <c r="B62" s="40" t="s">
        <v>209</v>
      </c>
      <c r="C62" s="54" t="s">
        <v>48</v>
      </c>
      <c r="D62" s="55">
        <v>20</v>
      </c>
      <c r="E62" s="52"/>
      <c r="F62" s="15">
        <f t="shared" si="0"/>
        <v>0</v>
      </c>
      <c r="G62" s="15"/>
      <c r="H62" s="15">
        <f t="shared" si="1"/>
        <v>0</v>
      </c>
      <c r="I62" s="15">
        <f t="shared" si="2"/>
        <v>0</v>
      </c>
    </row>
    <row r="63" spans="1:9" s="5" customFormat="1" ht="16.2" thickBot="1">
      <c r="A63" s="12">
        <v>46</v>
      </c>
      <c r="B63" s="34" t="s">
        <v>74</v>
      </c>
      <c r="C63" s="50" t="s">
        <v>48</v>
      </c>
      <c r="D63" s="44">
        <v>5</v>
      </c>
      <c r="E63" s="15"/>
      <c r="F63" s="15">
        <f t="shared" si="0"/>
        <v>0</v>
      </c>
      <c r="G63" s="15"/>
      <c r="H63" s="15">
        <f t="shared" si="1"/>
        <v>0</v>
      </c>
      <c r="I63" s="15">
        <f t="shared" si="2"/>
        <v>0</v>
      </c>
    </row>
    <row r="64" spans="1:9" s="5" customFormat="1" ht="28.2" thickBot="1">
      <c r="A64" s="12">
        <v>47</v>
      </c>
      <c r="B64" s="34" t="s">
        <v>75</v>
      </c>
      <c r="C64" s="50" t="s">
        <v>76</v>
      </c>
      <c r="D64" s="48">
        <v>6000</v>
      </c>
      <c r="E64" s="15"/>
      <c r="F64" s="15">
        <f t="shared" si="0"/>
        <v>0</v>
      </c>
      <c r="G64" s="15"/>
      <c r="H64" s="15">
        <f t="shared" si="1"/>
        <v>0</v>
      </c>
      <c r="I64" s="15">
        <f t="shared" si="2"/>
        <v>0</v>
      </c>
    </row>
    <row r="65" spans="1:9" s="5" customFormat="1" ht="42" thickBot="1">
      <c r="A65" s="12">
        <v>48</v>
      </c>
      <c r="B65" s="34" t="s">
        <v>77</v>
      </c>
      <c r="C65" s="50" t="s">
        <v>48</v>
      </c>
      <c r="D65" s="44">
        <v>100</v>
      </c>
      <c r="E65" s="15"/>
      <c r="F65" s="15">
        <f t="shared" si="0"/>
        <v>0</v>
      </c>
      <c r="G65" s="15"/>
      <c r="H65" s="15">
        <f t="shared" si="1"/>
        <v>0</v>
      </c>
      <c r="I65" s="15">
        <f t="shared" si="2"/>
        <v>0</v>
      </c>
    </row>
    <row r="66" spans="1:9" s="5" customFormat="1" ht="28.2" thickBot="1">
      <c r="A66" s="12">
        <v>49</v>
      </c>
      <c r="B66" s="34" t="s">
        <v>78</v>
      </c>
      <c r="C66" s="50" t="s">
        <v>48</v>
      </c>
      <c r="D66" s="44">
        <v>100</v>
      </c>
      <c r="E66" s="15"/>
      <c r="F66" s="15">
        <f t="shared" si="0"/>
        <v>0</v>
      </c>
      <c r="G66" s="15"/>
      <c r="H66" s="15">
        <f t="shared" si="1"/>
        <v>0</v>
      </c>
      <c r="I66" s="15">
        <f t="shared" si="2"/>
        <v>0</v>
      </c>
    </row>
    <row r="67" spans="1:9" s="5" customFormat="1" ht="28.2" thickBot="1">
      <c r="A67" s="12">
        <v>50</v>
      </c>
      <c r="B67" s="34" t="s">
        <v>79</v>
      </c>
      <c r="C67" s="50" t="s">
        <v>80</v>
      </c>
      <c r="D67" s="44">
        <v>1500</v>
      </c>
      <c r="E67" s="15"/>
      <c r="F67" s="15">
        <f t="shared" si="0"/>
        <v>0</v>
      </c>
      <c r="G67" s="15"/>
      <c r="H67" s="15">
        <f t="shared" si="1"/>
        <v>0</v>
      </c>
      <c r="I67" s="15">
        <f t="shared" si="2"/>
        <v>0</v>
      </c>
    </row>
    <row r="68" spans="1:9" s="5" customFormat="1" ht="28.2" thickBot="1">
      <c r="A68" s="12">
        <v>51</v>
      </c>
      <c r="B68" s="34" t="s">
        <v>81</v>
      </c>
      <c r="C68" s="50" t="s">
        <v>80</v>
      </c>
      <c r="D68" s="44">
        <v>50</v>
      </c>
      <c r="E68" s="15"/>
      <c r="F68" s="15">
        <f t="shared" si="0"/>
        <v>0</v>
      </c>
      <c r="G68" s="15"/>
      <c r="H68" s="15">
        <f t="shared" si="1"/>
        <v>0</v>
      </c>
      <c r="I68" s="15">
        <f t="shared" si="2"/>
        <v>0</v>
      </c>
    </row>
    <row r="69" spans="1:9" s="5" customFormat="1" ht="42" thickBot="1">
      <c r="A69" s="12">
        <v>52</v>
      </c>
      <c r="B69" s="33" t="s">
        <v>96</v>
      </c>
      <c r="C69" s="49" t="s">
        <v>48</v>
      </c>
      <c r="D69" s="43">
        <v>3000</v>
      </c>
      <c r="E69" s="15"/>
      <c r="F69" s="15">
        <f t="shared" si="0"/>
        <v>0</v>
      </c>
      <c r="G69" s="15"/>
      <c r="H69" s="15">
        <f t="shared" si="1"/>
        <v>0</v>
      </c>
      <c r="I69" s="15">
        <f t="shared" si="2"/>
        <v>0</v>
      </c>
    </row>
    <row r="70" spans="1:9" s="5" customFormat="1" ht="28.2" thickBot="1">
      <c r="A70" s="12">
        <v>53</v>
      </c>
      <c r="B70" s="34" t="s">
        <v>82</v>
      </c>
      <c r="C70" s="50" t="s">
        <v>48</v>
      </c>
      <c r="D70" s="44">
        <v>1000</v>
      </c>
      <c r="E70" s="15"/>
      <c r="F70" s="15">
        <f t="shared" si="0"/>
        <v>0</v>
      </c>
      <c r="G70" s="15"/>
      <c r="H70" s="15">
        <f t="shared" si="1"/>
        <v>0</v>
      </c>
      <c r="I70" s="15">
        <f t="shared" si="2"/>
        <v>0</v>
      </c>
    </row>
    <row r="71" spans="1:9" s="5" customFormat="1" ht="28.2" thickBot="1">
      <c r="A71" s="12">
        <v>54</v>
      </c>
      <c r="B71" s="34" t="s">
        <v>83</v>
      </c>
      <c r="C71" s="50" t="s">
        <v>48</v>
      </c>
      <c r="D71" s="44">
        <v>4000</v>
      </c>
      <c r="E71" s="15"/>
      <c r="F71" s="15">
        <f t="shared" si="0"/>
        <v>0</v>
      </c>
      <c r="G71" s="15"/>
      <c r="H71" s="15">
        <f t="shared" si="1"/>
        <v>0</v>
      </c>
      <c r="I71" s="15">
        <f t="shared" si="2"/>
        <v>0</v>
      </c>
    </row>
    <row r="72" spans="1:9" s="5" customFormat="1" ht="28.2" thickBot="1">
      <c r="A72" s="12">
        <v>55</v>
      </c>
      <c r="B72" s="34" t="s">
        <v>84</v>
      </c>
      <c r="C72" s="50" t="s">
        <v>52</v>
      </c>
      <c r="D72" s="44">
        <v>160</v>
      </c>
      <c r="E72" s="15"/>
      <c r="F72" s="15">
        <f t="shared" si="0"/>
        <v>0</v>
      </c>
      <c r="G72" s="15"/>
      <c r="H72" s="15">
        <f t="shared" si="1"/>
        <v>0</v>
      </c>
      <c r="I72" s="15">
        <f t="shared" si="2"/>
        <v>0</v>
      </c>
    </row>
    <row r="73" spans="1:9" s="5" customFormat="1" ht="28.2" thickBot="1">
      <c r="A73" s="12">
        <v>56</v>
      </c>
      <c r="B73" s="34" t="s">
        <v>85</v>
      </c>
      <c r="C73" s="50" t="s">
        <v>52</v>
      </c>
      <c r="D73" s="44">
        <v>200</v>
      </c>
      <c r="E73" s="15"/>
      <c r="F73" s="15">
        <f t="shared" si="0"/>
        <v>0</v>
      </c>
      <c r="G73" s="15"/>
      <c r="H73" s="15">
        <f t="shared" si="1"/>
        <v>0</v>
      </c>
      <c r="I73" s="15">
        <f t="shared" si="2"/>
        <v>0</v>
      </c>
    </row>
    <row r="74" spans="1:9" s="5" customFormat="1" ht="28.2" thickBot="1">
      <c r="A74" s="12">
        <v>57</v>
      </c>
      <c r="B74" s="34" t="s">
        <v>86</v>
      </c>
      <c r="C74" s="50" t="s">
        <v>52</v>
      </c>
      <c r="D74" s="44">
        <v>50</v>
      </c>
      <c r="E74" s="15"/>
      <c r="F74" s="15">
        <f t="shared" si="0"/>
        <v>0</v>
      </c>
      <c r="G74" s="15"/>
      <c r="H74" s="15">
        <f t="shared" si="1"/>
        <v>0</v>
      </c>
      <c r="I74" s="15">
        <f t="shared" si="2"/>
        <v>0</v>
      </c>
    </row>
    <row r="75" spans="1:9" s="5" customFormat="1" ht="16.2" thickBot="1">
      <c r="A75" s="12">
        <v>58</v>
      </c>
      <c r="B75" s="35" t="s">
        <v>87</v>
      </c>
      <c r="C75" s="51" t="s">
        <v>76</v>
      </c>
      <c r="D75" s="47">
        <v>50</v>
      </c>
      <c r="E75" s="15"/>
      <c r="F75" s="15">
        <f t="shared" si="0"/>
        <v>0</v>
      </c>
      <c r="G75" s="15"/>
      <c r="H75" s="15">
        <f t="shared" si="1"/>
        <v>0</v>
      </c>
      <c r="I75" s="15">
        <f t="shared" si="2"/>
        <v>0</v>
      </c>
    </row>
    <row r="76" spans="1:9" s="5" customFormat="1" ht="28.2" thickBot="1">
      <c r="A76" s="12">
        <v>59</v>
      </c>
      <c r="B76" s="34" t="s">
        <v>88</v>
      </c>
      <c r="C76" s="50" t="s">
        <v>48</v>
      </c>
      <c r="D76" s="44">
        <v>100</v>
      </c>
      <c r="E76" s="15"/>
      <c r="F76" s="15">
        <f t="shared" si="0"/>
        <v>0</v>
      </c>
      <c r="G76" s="15"/>
      <c r="H76" s="15">
        <f t="shared" si="1"/>
        <v>0</v>
      </c>
      <c r="I76" s="15">
        <f t="shared" si="2"/>
        <v>0</v>
      </c>
    </row>
    <row r="77" spans="1:9" s="5" customFormat="1" ht="16.2" thickBot="1">
      <c r="A77" s="12">
        <v>60</v>
      </c>
      <c r="B77" s="34" t="s">
        <v>89</v>
      </c>
      <c r="C77" s="50" t="s">
        <v>52</v>
      </c>
      <c r="D77" s="44">
        <v>30</v>
      </c>
      <c r="E77" s="15"/>
      <c r="F77" s="15">
        <f t="shared" si="0"/>
        <v>0</v>
      </c>
      <c r="G77" s="15"/>
      <c r="H77" s="15">
        <f t="shared" si="1"/>
        <v>0</v>
      </c>
      <c r="I77" s="15">
        <f t="shared" si="2"/>
        <v>0</v>
      </c>
    </row>
    <row r="78" spans="1:9" s="5" customFormat="1" ht="16.2" thickBot="1">
      <c r="A78" s="12">
        <v>61</v>
      </c>
      <c r="B78" s="34" t="s">
        <v>90</v>
      </c>
      <c r="C78" s="50" t="s">
        <v>52</v>
      </c>
      <c r="D78" s="44">
        <v>50</v>
      </c>
      <c r="E78" s="15"/>
      <c r="F78" s="15">
        <f t="shared" si="0"/>
        <v>0</v>
      </c>
      <c r="G78" s="15"/>
      <c r="H78" s="15">
        <f t="shared" si="1"/>
        <v>0</v>
      </c>
      <c r="I78" s="15">
        <f t="shared" si="2"/>
        <v>0</v>
      </c>
    </row>
    <row r="79" spans="1:9" s="5" customFormat="1" ht="16.2" thickBot="1">
      <c r="A79" s="12">
        <v>62</v>
      </c>
      <c r="B79" s="34" t="s">
        <v>91</v>
      </c>
      <c r="C79" s="50" t="s">
        <v>52</v>
      </c>
      <c r="D79" s="44">
        <v>20</v>
      </c>
      <c r="E79" s="15"/>
      <c r="F79" s="15">
        <f t="shared" si="0"/>
        <v>0</v>
      </c>
      <c r="G79" s="15"/>
      <c r="H79" s="15">
        <f t="shared" si="1"/>
        <v>0</v>
      </c>
      <c r="I79" s="15">
        <f t="shared" si="2"/>
        <v>0</v>
      </c>
    </row>
    <row r="80" spans="1:9" s="5" customFormat="1" ht="16.2" thickBot="1">
      <c r="A80" s="12">
        <v>63</v>
      </c>
      <c r="B80" s="34" t="s">
        <v>92</v>
      </c>
      <c r="C80" s="50" t="s">
        <v>80</v>
      </c>
      <c r="D80" s="44">
        <v>20</v>
      </c>
      <c r="E80" s="15"/>
      <c r="F80" s="15">
        <f t="shared" si="0"/>
        <v>0</v>
      </c>
      <c r="G80" s="15"/>
      <c r="H80" s="15">
        <f t="shared" si="1"/>
        <v>0</v>
      </c>
      <c r="I80" s="15">
        <f t="shared" si="2"/>
        <v>0</v>
      </c>
    </row>
    <row r="81" spans="1:9" s="5" customFormat="1" ht="42" thickBot="1">
      <c r="A81" s="12">
        <v>64</v>
      </c>
      <c r="B81" s="35" t="s">
        <v>97</v>
      </c>
      <c r="C81" s="51" t="s">
        <v>52</v>
      </c>
      <c r="D81" s="47">
        <v>300</v>
      </c>
      <c r="E81" s="15"/>
      <c r="F81" s="15">
        <f t="shared" si="0"/>
        <v>0</v>
      </c>
      <c r="G81" s="15"/>
      <c r="H81" s="15">
        <f t="shared" si="1"/>
        <v>0</v>
      </c>
      <c r="I81" s="15">
        <f t="shared" si="2"/>
        <v>0</v>
      </c>
    </row>
    <row r="82" spans="1:9" s="5" customFormat="1" ht="28.2" thickBot="1">
      <c r="A82" s="12">
        <v>65</v>
      </c>
      <c r="B82" s="34" t="s">
        <v>93</v>
      </c>
      <c r="C82" s="50" t="s">
        <v>48</v>
      </c>
      <c r="D82" s="44">
        <v>500</v>
      </c>
      <c r="E82" s="15"/>
      <c r="F82" s="15">
        <f t="shared" si="0"/>
        <v>0</v>
      </c>
      <c r="G82" s="15"/>
      <c r="H82" s="15">
        <f t="shared" ref="H82:H145" si="3">ROUND(F82*G82%,2)</f>
        <v>0</v>
      </c>
      <c r="I82" s="15">
        <f t="shared" si="2"/>
        <v>0</v>
      </c>
    </row>
    <row r="83" spans="1:9" s="5" customFormat="1" ht="16.2" thickBot="1">
      <c r="A83" s="12">
        <v>66</v>
      </c>
      <c r="B83" s="34" t="s">
        <v>94</v>
      </c>
      <c r="C83" s="50" t="s">
        <v>52</v>
      </c>
      <c r="D83" s="44">
        <v>200</v>
      </c>
      <c r="E83" s="15"/>
      <c r="F83" s="15">
        <f t="shared" si="0"/>
        <v>0</v>
      </c>
      <c r="G83" s="15"/>
      <c r="H83" s="15">
        <f t="shared" si="3"/>
        <v>0</v>
      </c>
      <c r="I83" s="15">
        <f t="shared" si="2"/>
        <v>0</v>
      </c>
    </row>
    <row r="84" spans="1:9" s="5" customFormat="1" ht="28.2" thickBot="1">
      <c r="A84" s="12">
        <v>67</v>
      </c>
      <c r="B84" s="34" t="s">
        <v>95</v>
      </c>
      <c r="C84" s="50" t="s">
        <v>48</v>
      </c>
      <c r="D84" s="44">
        <v>10</v>
      </c>
      <c r="E84" s="15"/>
      <c r="F84" s="15">
        <f t="shared" si="0"/>
        <v>0</v>
      </c>
      <c r="G84" s="15"/>
      <c r="H84" s="15">
        <f t="shared" si="3"/>
        <v>0</v>
      </c>
      <c r="I84" s="15">
        <f t="shared" si="2"/>
        <v>0</v>
      </c>
    </row>
    <row r="85" spans="1:9" s="5" customFormat="1" ht="16.2" thickBot="1">
      <c r="A85" s="12">
        <v>68</v>
      </c>
      <c r="B85" s="33" t="s">
        <v>98</v>
      </c>
      <c r="C85" s="49" t="s">
        <v>52</v>
      </c>
      <c r="D85" s="43">
        <v>300</v>
      </c>
      <c r="E85" s="15"/>
      <c r="F85" s="15">
        <f t="shared" si="0"/>
        <v>0</v>
      </c>
      <c r="G85" s="15"/>
      <c r="H85" s="15">
        <f t="shared" si="3"/>
        <v>0</v>
      </c>
      <c r="I85" s="15">
        <f t="shared" si="2"/>
        <v>0</v>
      </c>
    </row>
    <row r="86" spans="1:9" s="5" customFormat="1" ht="42" thickBot="1">
      <c r="A86" s="12">
        <v>69</v>
      </c>
      <c r="B86" s="34" t="s">
        <v>99</v>
      </c>
      <c r="C86" s="50" t="s">
        <v>46</v>
      </c>
      <c r="D86" s="44">
        <v>400</v>
      </c>
      <c r="E86" s="15"/>
      <c r="F86" s="15">
        <f t="shared" si="0"/>
        <v>0</v>
      </c>
      <c r="G86" s="15"/>
      <c r="H86" s="15">
        <f t="shared" si="3"/>
        <v>0</v>
      </c>
      <c r="I86" s="15">
        <f t="shared" si="2"/>
        <v>0</v>
      </c>
    </row>
    <row r="87" spans="1:9" s="5" customFormat="1" ht="28.2" thickBot="1">
      <c r="A87" s="12">
        <v>70</v>
      </c>
      <c r="B87" s="45" t="s">
        <v>100</v>
      </c>
      <c r="C87" s="53" t="s">
        <v>48</v>
      </c>
      <c r="D87" s="46">
        <v>50</v>
      </c>
      <c r="E87" s="15"/>
      <c r="F87" s="15">
        <f t="shared" si="0"/>
        <v>0</v>
      </c>
      <c r="G87" s="15"/>
      <c r="H87" s="15">
        <f t="shared" si="3"/>
        <v>0</v>
      </c>
      <c r="I87" s="15">
        <f t="shared" si="2"/>
        <v>0</v>
      </c>
    </row>
    <row r="88" spans="1:9" s="5" customFormat="1" ht="28.2" thickBot="1">
      <c r="A88" s="12">
        <v>71</v>
      </c>
      <c r="B88" s="33" t="s">
        <v>101</v>
      </c>
      <c r="C88" s="43" t="s">
        <v>48</v>
      </c>
      <c r="D88" s="43">
        <v>50</v>
      </c>
      <c r="E88" s="52"/>
      <c r="F88" s="15">
        <f t="shared" si="0"/>
        <v>0</v>
      </c>
      <c r="G88" s="15"/>
      <c r="H88" s="15">
        <f t="shared" si="3"/>
        <v>0</v>
      </c>
      <c r="I88" s="15">
        <f t="shared" si="2"/>
        <v>0</v>
      </c>
    </row>
    <row r="89" spans="1:9" s="5" customFormat="1" ht="28.2" thickBot="1">
      <c r="A89" s="12">
        <v>72</v>
      </c>
      <c r="B89" s="34" t="s">
        <v>102</v>
      </c>
      <c r="C89" s="44" t="s">
        <v>48</v>
      </c>
      <c r="D89" s="44">
        <v>20</v>
      </c>
      <c r="E89" s="52"/>
      <c r="F89" s="15">
        <f t="shared" ref="F89:F152" si="4">(D89*E89)</f>
        <v>0</v>
      </c>
      <c r="G89" s="15"/>
      <c r="H89" s="15">
        <f t="shared" si="3"/>
        <v>0</v>
      </c>
      <c r="I89" s="15">
        <f t="shared" ref="I89:I152" si="5">(F89+H89)</f>
        <v>0</v>
      </c>
    </row>
    <row r="90" spans="1:9" s="5" customFormat="1" ht="16.2" thickBot="1">
      <c r="A90" s="12">
        <v>73</v>
      </c>
      <c r="B90" s="34" t="s">
        <v>103</v>
      </c>
      <c r="C90" s="44" t="s">
        <v>48</v>
      </c>
      <c r="D90" s="44">
        <v>1000</v>
      </c>
      <c r="E90" s="52"/>
      <c r="F90" s="15">
        <f t="shared" si="4"/>
        <v>0</v>
      </c>
      <c r="G90" s="15"/>
      <c r="H90" s="15">
        <f t="shared" si="3"/>
        <v>0</v>
      </c>
      <c r="I90" s="15">
        <f t="shared" si="5"/>
        <v>0</v>
      </c>
    </row>
    <row r="91" spans="1:9" s="5" customFormat="1" ht="28.2" thickBot="1">
      <c r="A91" s="12">
        <v>74</v>
      </c>
      <c r="B91" s="34" t="s">
        <v>104</v>
      </c>
      <c r="C91" s="44" t="s">
        <v>48</v>
      </c>
      <c r="D91" s="44">
        <v>80</v>
      </c>
      <c r="E91" s="52"/>
      <c r="F91" s="15">
        <f t="shared" si="4"/>
        <v>0</v>
      </c>
      <c r="G91" s="15"/>
      <c r="H91" s="15">
        <f t="shared" si="3"/>
        <v>0</v>
      </c>
      <c r="I91" s="15">
        <f t="shared" si="5"/>
        <v>0</v>
      </c>
    </row>
    <row r="92" spans="1:9" s="5" customFormat="1" ht="55.8" thickBot="1">
      <c r="A92" s="12">
        <v>75</v>
      </c>
      <c r="B92" s="34" t="s">
        <v>105</v>
      </c>
      <c r="C92" s="44" t="s">
        <v>52</v>
      </c>
      <c r="D92" s="44">
        <v>1000</v>
      </c>
      <c r="E92" s="52"/>
      <c r="F92" s="15">
        <f t="shared" si="4"/>
        <v>0</v>
      </c>
      <c r="G92" s="15"/>
      <c r="H92" s="15">
        <f t="shared" si="3"/>
        <v>0</v>
      </c>
      <c r="I92" s="15">
        <f t="shared" si="5"/>
        <v>0</v>
      </c>
    </row>
    <row r="93" spans="1:9" s="5" customFormat="1" ht="55.8" thickBot="1">
      <c r="A93" s="12">
        <v>76</v>
      </c>
      <c r="B93" s="34" t="s">
        <v>106</v>
      </c>
      <c r="C93" s="44" t="s">
        <v>52</v>
      </c>
      <c r="D93" s="44">
        <v>1000</v>
      </c>
      <c r="E93" s="52"/>
      <c r="F93" s="15">
        <f t="shared" si="4"/>
        <v>0</v>
      </c>
      <c r="G93" s="15"/>
      <c r="H93" s="15">
        <f t="shared" si="3"/>
        <v>0</v>
      </c>
      <c r="I93" s="15">
        <f t="shared" si="5"/>
        <v>0</v>
      </c>
    </row>
    <row r="94" spans="1:9" s="5" customFormat="1" ht="28.2" thickBot="1">
      <c r="A94" s="12">
        <v>77</v>
      </c>
      <c r="B94" s="34" t="s">
        <v>107</v>
      </c>
      <c r="C94" s="44" t="s">
        <v>48</v>
      </c>
      <c r="D94" s="44">
        <v>30</v>
      </c>
      <c r="E94" s="52"/>
      <c r="F94" s="15">
        <f t="shared" si="4"/>
        <v>0</v>
      </c>
      <c r="G94" s="15"/>
      <c r="H94" s="15">
        <f t="shared" si="3"/>
        <v>0</v>
      </c>
      <c r="I94" s="15">
        <f t="shared" si="5"/>
        <v>0</v>
      </c>
    </row>
    <row r="95" spans="1:9" s="5" customFormat="1" ht="16.2" thickBot="1">
      <c r="A95" s="12">
        <v>78</v>
      </c>
      <c r="B95" s="34" t="s">
        <v>108</v>
      </c>
      <c r="C95" s="44" t="s">
        <v>48</v>
      </c>
      <c r="D95" s="44">
        <v>100</v>
      </c>
      <c r="E95" s="52"/>
      <c r="F95" s="15">
        <f t="shared" si="4"/>
        <v>0</v>
      </c>
      <c r="G95" s="15"/>
      <c r="H95" s="15">
        <f t="shared" si="3"/>
        <v>0</v>
      </c>
      <c r="I95" s="15">
        <f t="shared" si="5"/>
        <v>0</v>
      </c>
    </row>
    <row r="96" spans="1:9" s="5" customFormat="1" ht="28.2" thickBot="1">
      <c r="A96" s="12">
        <v>79</v>
      </c>
      <c r="B96" s="34" t="s">
        <v>109</v>
      </c>
      <c r="C96" s="44" t="s">
        <v>48</v>
      </c>
      <c r="D96" s="44">
        <v>40</v>
      </c>
      <c r="E96" s="52"/>
      <c r="F96" s="15">
        <f t="shared" si="4"/>
        <v>0</v>
      </c>
      <c r="G96" s="15"/>
      <c r="H96" s="15">
        <f t="shared" si="3"/>
        <v>0</v>
      </c>
      <c r="I96" s="15">
        <f t="shared" si="5"/>
        <v>0</v>
      </c>
    </row>
    <row r="97" spans="1:9" s="5" customFormat="1" ht="16.2" thickBot="1">
      <c r="A97" s="12">
        <v>80</v>
      </c>
      <c r="B97" s="34" t="s">
        <v>110</v>
      </c>
      <c r="C97" s="44" t="s">
        <v>48</v>
      </c>
      <c r="D97" s="44">
        <v>320</v>
      </c>
      <c r="E97" s="52"/>
      <c r="F97" s="15">
        <f t="shared" si="4"/>
        <v>0</v>
      </c>
      <c r="G97" s="15"/>
      <c r="H97" s="15">
        <f t="shared" si="3"/>
        <v>0</v>
      </c>
      <c r="I97" s="15">
        <f t="shared" si="5"/>
        <v>0</v>
      </c>
    </row>
    <row r="98" spans="1:9" s="5" customFormat="1" ht="42" thickBot="1">
      <c r="A98" s="12">
        <v>81</v>
      </c>
      <c r="B98" s="34" t="s">
        <v>111</v>
      </c>
      <c r="C98" s="44" t="s">
        <v>48</v>
      </c>
      <c r="D98" s="44">
        <v>160</v>
      </c>
      <c r="E98" s="52"/>
      <c r="F98" s="15">
        <f t="shared" si="4"/>
        <v>0</v>
      </c>
      <c r="G98" s="15"/>
      <c r="H98" s="15">
        <f t="shared" si="3"/>
        <v>0</v>
      </c>
      <c r="I98" s="15">
        <f t="shared" si="5"/>
        <v>0</v>
      </c>
    </row>
    <row r="99" spans="1:9" s="5" customFormat="1" ht="16.2" thickBot="1">
      <c r="A99" s="12">
        <v>82</v>
      </c>
      <c r="B99" s="34" t="s">
        <v>112</v>
      </c>
      <c r="C99" s="44" t="s">
        <v>48</v>
      </c>
      <c r="D99" s="44">
        <v>40</v>
      </c>
      <c r="E99" s="52"/>
      <c r="F99" s="15">
        <f t="shared" si="4"/>
        <v>0</v>
      </c>
      <c r="G99" s="15"/>
      <c r="H99" s="15">
        <f t="shared" si="3"/>
        <v>0</v>
      </c>
      <c r="I99" s="15">
        <f t="shared" si="5"/>
        <v>0</v>
      </c>
    </row>
    <row r="100" spans="1:9" s="5" customFormat="1" ht="16.2" thickBot="1">
      <c r="A100" s="12">
        <v>83</v>
      </c>
      <c r="B100" s="34" t="s">
        <v>113</v>
      </c>
      <c r="C100" s="44" t="s">
        <v>48</v>
      </c>
      <c r="D100" s="44">
        <v>100</v>
      </c>
      <c r="E100" s="52"/>
      <c r="F100" s="15">
        <f t="shared" si="4"/>
        <v>0</v>
      </c>
      <c r="G100" s="15"/>
      <c r="H100" s="15">
        <f t="shared" si="3"/>
        <v>0</v>
      </c>
      <c r="I100" s="15">
        <f t="shared" si="5"/>
        <v>0</v>
      </c>
    </row>
    <row r="101" spans="1:9" s="5" customFormat="1" ht="16.2" thickBot="1">
      <c r="A101" s="12">
        <v>84</v>
      </c>
      <c r="B101" s="34" t="s">
        <v>114</v>
      </c>
      <c r="C101" s="44" t="s">
        <v>52</v>
      </c>
      <c r="D101" s="44">
        <v>80</v>
      </c>
      <c r="E101" s="52"/>
      <c r="F101" s="15">
        <f t="shared" si="4"/>
        <v>0</v>
      </c>
      <c r="G101" s="15"/>
      <c r="H101" s="15">
        <f t="shared" si="3"/>
        <v>0</v>
      </c>
      <c r="I101" s="15">
        <f t="shared" si="5"/>
        <v>0</v>
      </c>
    </row>
    <row r="102" spans="1:9" s="5" customFormat="1" ht="16.2" thickBot="1">
      <c r="A102" s="12">
        <v>85</v>
      </c>
      <c r="B102" s="34" t="s">
        <v>115</v>
      </c>
      <c r="C102" s="44" t="s">
        <v>48</v>
      </c>
      <c r="D102" s="44">
        <v>100</v>
      </c>
      <c r="E102" s="52"/>
      <c r="F102" s="15">
        <f t="shared" si="4"/>
        <v>0</v>
      </c>
      <c r="G102" s="15"/>
      <c r="H102" s="15">
        <f t="shared" si="3"/>
        <v>0</v>
      </c>
      <c r="I102" s="15">
        <f t="shared" si="5"/>
        <v>0</v>
      </c>
    </row>
    <row r="103" spans="1:9" s="5" customFormat="1" ht="16.2" thickBot="1">
      <c r="A103" s="12">
        <v>86</v>
      </c>
      <c r="B103" s="34" t="s">
        <v>116</v>
      </c>
      <c r="C103" s="44" t="s">
        <v>48</v>
      </c>
      <c r="D103" s="44">
        <v>100</v>
      </c>
      <c r="E103" s="52"/>
      <c r="F103" s="15">
        <f t="shared" si="4"/>
        <v>0</v>
      </c>
      <c r="G103" s="15"/>
      <c r="H103" s="15">
        <f t="shared" si="3"/>
        <v>0</v>
      </c>
      <c r="I103" s="15">
        <f t="shared" si="5"/>
        <v>0</v>
      </c>
    </row>
    <row r="104" spans="1:9" s="5" customFormat="1" ht="16.2" thickBot="1">
      <c r="A104" s="12">
        <v>87</v>
      </c>
      <c r="B104" s="34" t="s">
        <v>117</v>
      </c>
      <c r="C104" s="44" t="s">
        <v>48</v>
      </c>
      <c r="D104" s="44">
        <v>400</v>
      </c>
      <c r="E104" s="52"/>
      <c r="F104" s="15">
        <f t="shared" si="4"/>
        <v>0</v>
      </c>
      <c r="G104" s="15"/>
      <c r="H104" s="15">
        <f t="shared" si="3"/>
        <v>0</v>
      </c>
      <c r="I104" s="15">
        <f t="shared" si="5"/>
        <v>0</v>
      </c>
    </row>
    <row r="105" spans="1:9" s="5" customFormat="1" ht="16.2" thickBot="1">
      <c r="A105" s="12">
        <v>88</v>
      </c>
      <c r="B105" s="34" t="s">
        <v>118</v>
      </c>
      <c r="C105" s="44" t="s">
        <v>48</v>
      </c>
      <c r="D105" s="44">
        <v>140</v>
      </c>
      <c r="E105" s="52"/>
      <c r="F105" s="15">
        <f t="shared" si="4"/>
        <v>0</v>
      </c>
      <c r="G105" s="15"/>
      <c r="H105" s="15">
        <f t="shared" si="3"/>
        <v>0</v>
      </c>
      <c r="I105" s="15">
        <f t="shared" si="5"/>
        <v>0</v>
      </c>
    </row>
    <row r="106" spans="1:9" s="5" customFormat="1" ht="16.2" thickBot="1">
      <c r="A106" s="12">
        <v>89</v>
      </c>
      <c r="B106" s="34" t="s">
        <v>119</v>
      </c>
      <c r="C106" s="44" t="s">
        <v>48</v>
      </c>
      <c r="D106" s="44">
        <v>100</v>
      </c>
      <c r="E106" s="52"/>
      <c r="F106" s="15">
        <f t="shared" si="4"/>
        <v>0</v>
      </c>
      <c r="G106" s="15"/>
      <c r="H106" s="15">
        <f t="shared" si="3"/>
        <v>0</v>
      </c>
      <c r="I106" s="15">
        <f t="shared" si="5"/>
        <v>0</v>
      </c>
    </row>
    <row r="107" spans="1:9" s="5" customFormat="1" ht="42" thickBot="1">
      <c r="A107" s="12">
        <v>90</v>
      </c>
      <c r="B107" s="34" t="s">
        <v>120</v>
      </c>
      <c r="C107" s="44" t="s">
        <v>52</v>
      </c>
      <c r="D107" s="44">
        <v>6000</v>
      </c>
      <c r="E107" s="52"/>
      <c r="F107" s="15">
        <f t="shared" si="4"/>
        <v>0</v>
      </c>
      <c r="G107" s="15"/>
      <c r="H107" s="15">
        <f t="shared" si="3"/>
        <v>0</v>
      </c>
      <c r="I107" s="15">
        <f t="shared" si="5"/>
        <v>0</v>
      </c>
    </row>
    <row r="108" spans="1:9" s="5" customFormat="1" ht="69.599999999999994" thickBot="1">
      <c r="A108" s="12">
        <v>91</v>
      </c>
      <c r="B108" s="33" t="s">
        <v>121</v>
      </c>
      <c r="C108" s="43" t="s">
        <v>80</v>
      </c>
      <c r="D108" s="43">
        <v>150</v>
      </c>
      <c r="E108" s="52"/>
      <c r="F108" s="15">
        <f t="shared" si="4"/>
        <v>0</v>
      </c>
      <c r="G108" s="15"/>
      <c r="H108" s="15">
        <f t="shared" si="3"/>
        <v>0</v>
      </c>
      <c r="I108" s="15">
        <f t="shared" si="5"/>
        <v>0</v>
      </c>
    </row>
    <row r="109" spans="1:9" s="5" customFormat="1" ht="69.599999999999994" thickBot="1">
      <c r="A109" s="12">
        <v>92</v>
      </c>
      <c r="B109" s="34" t="s">
        <v>122</v>
      </c>
      <c r="C109" s="44" t="s">
        <v>80</v>
      </c>
      <c r="D109" s="44">
        <v>200</v>
      </c>
      <c r="E109" s="52"/>
      <c r="F109" s="15">
        <f t="shared" si="4"/>
        <v>0</v>
      </c>
      <c r="G109" s="15"/>
      <c r="H109" s="15">
        <f t="shared" si="3"/>
        <v>0</v>
      </c>
      <c r="I109" s="15">
        <f t="shared" si="5"/>
        <v>0</v>
      </c>
    </row>
    <row r="110" spans="1:9" s="5" customFormat="1" ht="69.599999999999994" thickBot="1">
      <c r="A110" s="12">
        <v>93</v>
      </c>
      <c r="B110" s="34" t="s">
        <v>123</v>
      </c>
      <c r="C110" s="44" t="s">
        <v>80</v>
      </c>
      <c r="D110" s="44">
        <v>150</v>
      </c>
      <c r="E110" s="52"/>
      <c r="F110" s="15">
        <f t="shared" si="4"/>
        <v>0</v>
      </c>
      <c r="G110" s="15"/>
      <c r="H110" s="15">
        <f t="shared" si="3"/>
        <v>0</v>
      </c>
      <c r="I110" s="15">
        <f t="shared" si="5"/>
        <v>0</v>
      </c>
    </row>
    <row r="111" spans="1:9" s="5" customFormat="1" ht="55.8" thickBot="1">
      <c r="A111" s="12">
        <v>94</v>
      </c>
      <c r="B111" s="34" t="s">
        <v>124</v>
      </c>
      <c r="C111" s="44" t="s">
        <v>80</v>
      </c>
      <c r="D111" s="44">
        <v>100</v>
      </c>
      <c r="E111" s="52"/>
      <c r="F111" s="15">
        <f t="shared" si="4"/>
        <v>0</v>
      </c>
      <c r="G111" s="15"/>
      <c r="H111" s="15">
        <f t="shared" si="3"/>
        <v>0</v>
      </c>
      <c r="I111" s="15">
        <f t="shared" si="5"/>
        <v>0</v>
      </c>
    </row>
    <row r="112" spans="1:9" s="5" customFormat="1" ht="16.2" thickBot="1">
      <c r="A112" s="12">
        <v>95</v>
      </c>
      <c r="B112" s="34" t="s">
        <v>125</v>
      </c>
      <c r="C112" s="44" t="s">
        <v>48</v>
      </c>
      <c r="D112" s="44">
        <v>50</v>
      </c>
      <c r="E112" s="52"/>
      <c r="F112" s="15">
        <f t="shared" si="4"/>
        <v>0</v>
      </c>
      <c r="G112" s="15"/>
      <c r="H112" s="15">
        <f t="shared" si="3"/>
        <v>0</v>
      </c>
      <c r="I112" s="15">
        <f t="shared" si="5"/>
        <v>0</v>
      </c>
    </row>
    <row r="113" spans="1:9" s="5" customFormat="1" ht="28.2" thickBot="1">
      <c r="A113" s="12">
        <v>96</v>
      </c>
      <c r="B113" s="35" t="s">
        <v>127</v>
      </c>
      <c r="C113" s="47" t="s">
        <v>48</v>
      </c>
      <c r="D113" s="47">
        <v>50</v>
      </c>
      <c r="E113" s="52"/>
      <c r="F113" s="15">
        <f t="shared" si="4"/>
        <v>0</v>
      </c>
      <c r="G113" s="15"/>
      <c r="H113" s="15">
        <f t="shared" si="3"/>
        <v>0</v>
      </c>
      <c r="I113" s="15">
        <f t="shared" si="5"/>
        <v>0</v>
      </c>
    </row>
    <row r="114" spans="1:9" s="5" customFormat="1" ht="16.2" thickBot="1">
      <c r="A114" s="12">
        <v>97</v>
      </c>
      <c r="B114" s="35" t="s">
        <v>126</v>
      </c>
      <c r="C114" s="47" t="s">
        <v>80</v>
      </c>
      <c r="D114" s="47">
        <v>500</v>
      </c>
      <c r="E114" s="52"/>
      <c r="F114" s="15">
        <f t="shared" si="4"/>
        <v>0</v>
      </c>
      <c r="G114" s="15"/>
      <c r="H114" s="15">
        <f t="shared" si="3"/>
        <v>0</v>
      </c>
      <c r="I114" s="15">
        <f t="shared" si="5"/>
        <v>0</v>
      </c>
    </row>
    <row r="115" spans="1:9" s="5" customFormat="1" ht="28.2" thickBot="1">
      <c r="A115" s="12">
        <v>98</v>
      </c>
      <c r="B115" s="57" t="s">
        <v>128</v>
      </c>
      <c r="C115" s="58" t="s">
        <v>52</v>
      </c>
      <c r="D115" s="58">
        <v>360</v>
      </c>
      <c r="E115" s="52"/>
      <c r="F115" s="15">
        <f t="shared" si="4"/>
        <v>0</v>
      </c>
      <c r="G115" s="15"/>
      <c r="H115" s="15">
        <f t="shared" si="3"/>
        <v>0</v>
      </c>
      <c r="I115" s="15">
        <f t="shared" si="5"/>
        <v>0</v>
      </c>
    </row>
    <row r="116" spans="1:9" s="5" customFormat="1" ht="55.8" thickBot="1">
      <c r="A116" s="12">
        <v>99</v>
      </c>
      <c r="B116" s="34" t="s">
        <v>129</v>
      </c>
      <c r="C116" s="44" t="s">
        <v>52</v>
      </c>
      <c r="D116" s="44">
        <v>300</v>
      </c>
      <c r="E116" s="52"/>
      <c r="F116" s="15">
        <f t="shared" si="4"/>
        <v>0</v>
      </c>
      <c r="G116" s="15"/>
      <c r="H116" s="15">
        <f t="shared" si="3"/>
        <v>0</v>
      </c>
      <c r="I116" s="15">
        <f t="shared" si="5"/>
        <v>0</v>
      </c>
    </row>
    <row r="117" spans="1:9" s="5" customFormat="1" ht="16.2" thickBot="1">
      <c r="A117" s="12">
        <v>100</v>
      </c>
      <c r="B117" s="34" t="s">
        <v>130</v>
      </c>
      <c r="C117" s="44" t="s">
        <v>52</v>
      </c>
      <c r="D117" s="44">
        <v>50</v>
      </c>
      <c r="E117" s="52"/>
      <c r="F117" s="15">
        <f t="shared" si="4"/>
        <v>0</v>
      </c>
      <c r="G117" s="15"/>
      <c r="H117" s="15">
        <f t="shared" si="3"/>
        <v>0</v>
      </c>
      <c r="I117" s="15">
        <f t="shared" si="5"/>
        <v>0</v>
      </c>
    </row>
    <row r="118" spans="1:9" s="5" customFormat="1" ht="69.599999999999994" thickBot="1">
      <c r="A118" s="12">
        <v>101</v>
      </c>
      <c r="B118" s="34" t="s">
        <v>131</v>
      </c>
      <c r="C118" s="44" t="s">
        <v>52</v>
      </c>
      <c r="D118" s="44">
        <v>100</v>
      </c>
      <c r="E118" s="52"/>
      <c r="F118" s="15">
        <f t="shared" si="4"/>
        <v>0</v>
      </c>
      <c r="G118" s="15"/>
      <c r="H118" s="15">
        <f t="shared" si="3"/>
        <v>0</v>
      </c>
      <c r="I118" s="15">
        <f t="shared" si="5"/>
        <v>0</v>
      </c>
    </row>
    <row r="119" spans="1:9" s="5" customFormat="1" ht="16.2" thickBot="1">
      <c r="A119" s="12">
        <v>102</v>
      </c>
      <c r="B119" s="34" t="s">
        <v>132</v>
      </c>
      <c r="C119" s="44" t="s">
        <v>46</v>
      </c>
      <c r="D119" s="44">
        <v>700</v>
      </c>
      <c r="E119" s="52"/>
      <c r="F119" s="15">
        <f t="shared" si="4"/>
        <v>0</v>
      </c>
      <c r="G119" s="15"/>
      <c r="H119" s="15">
        <f t="shared" si="3"/>
        <v>0</v>
      </c>
      <c r="I119" s="15">
        <f t="shared" si="5"/>
        <v>0</v>
      </c>
    </row>
    <row r="120" spans="1:9" s="5" customFormat="1" ht="28.2" thickBot="1">
      <c r="A120" s="12">
        <v>103</v>
      </c>
      <c r="B120" s="34" t="s">
        <v>138</v>
      </c>
      <c r="C120" s="44" t="s">
        <v>48</v>
      </c>
      <c r="D120" s="44">
        <v>400</v>
      </c>
      <c r="E120" s="52"/>
      <c r="F120" s="15">
        <f t="shared" si="4"/>
        <v>0</v>
      </c>
      <c r="G120" s="15"/>
      <c r="H120" s="15">
        <f t="shared" si="3"/>
        <v>0</v>
      </c>
      <c r="I120" s="15">
        <f t="shared" si="5"/>
        <v>0</v>
      </c>
    </row>
    <row r="121" spans="1:9" s="5" customFormat="1" ht="16.2" thickBot="1">
      <c r="A121" s="12">
        <v>104</v>
      </c>
      <c r="B121" s="34" t="s">
        <v>133</v>
      </c>
      <c r="C121" s="44" t="s">
        <v>48</v>
      </c>
      <c r="D121" s="44">
        <v>20</v>
      </c>
      <c r="E121" s="52"/>
      <c r="F121" s="15">
        <f t="shared" si="4"/>
        <v>0</v>
      </c>
      <c r="G121" s="15"/>
      <c r="H121" s="15">
        <f t="shared" si="3"/>
        <v>0</v>
      </c>
      <c r="I121" s="15">
        <f t="shared" si="5"/>
        <v>0</v>
      </c>
    </row>
    <row r="122" spans="1:9" s="5" customFormat="1" ht="16.2" thickBot="1">
      <c r="A122" s="12">
        <v>105</v>
      </c>
      <c r="B122" s="34" t="s">
        <v>134</v>
      </c>
      <c r="C122" s="44" t="s">
        <v>48</v>
      </c>
      <c r="D122" s="44">
        <v>100</v>
      </c>
      <c r="E122" s="52"/>
      <c r="F122" s="15">
        <f t="shared" si="4"/>
        <v>0</v>
      </c>
      <c r="G122" s="15"/>
      <c r="H122" s="15">
        <f t="shared" si="3"/>
        <v>0</v>
      </c>
      <c r="I122" s="15">
        <f t="shared" si="5"/>
        <v>0</v>
      </c>
    </row>
    <row r="123" spans="1:9" s="5" customFormat="1" ht="42" thickBot="1">
      <c r="A123" s="12">
        <v>106</v>
      </c>
      <c r="B123" s="34" t="s">
        <v>135</v>
      </c>
      <c r="C123" s="44" t="s">
        <v>52</v>
      </c>
      <c r="D123" s="44">
        <v>200</v>
      </c>
      <c r="E123" s="52"/>
      <c r="F123" s="15">
        <f t="shared" si="4"/>
        <v>0</v>
      </c>
      <c r="G123" s="15"/>
      <c r="H123" s="15">
        <f t="shared" si="3"/>
        <v>0</v>
      </c>
      <c r="I123" s="15">
        <f t="shared" si="5"/>
        <v>0</v>
      </c>
    </row>
    <row r="124" spans="1:9" s="5" customFormat="1" ht="42" thickBot="1">
      <c r="A124" s="12">
        <v>107</v>
      </c>
      <c r="B124" s="34" t="s">
        <v>136</v>
      </c>
      <c r="C124" s="44" t="s">
        <v>52</v>
      </c>
      <c r="D124" s="44">
        <v>200</v>
      </c>
      <c r="E124" s="52"/>
      <c r="F124" s="15">
        <f t="shared" si="4"/>
        <v>0</v>
      </c>
      <c r="G124" s="15"/>
      <c r="H124" s="15">
        <f t="shared" si="3"/>
        <v>0</v>
      </c>
      <c r="I124" s="15">
        <f t="shared" si="5"/>
        <v>0</v>
      </c>
    </row>
    <row r="125" spans="1:9" s="5" customFormat="1" ht="16.2" thickBot="1">
      <c r="A125" s="12">
        <v>108</v>
      </c>
      <c r="B125" s="34" t="s">
        <v>137</v>
      </c>
      <c r="C125" s="44" t="s">
        <v>52</v>
      </c>
      <c r="D125" s="44">
        <v>600</v>
      </c>
      <c r="E125" s="52"/>
      <c r="F125" s="15">
        <f t="shared" si="4"/>
        <v>0</v>
      </c>
      <c r="G125" s="15"/>
      <c r="H125" s="15">
        <f t="shared" si="3"/>
        <v>0</v>
      </c>
      <c r="I125" s="15">
        <f t="shared" si="5"/>
        <v>0</v>
      </c>
    </row>
    <row r="126" spans="1:9" s="5" customFormat="1" ht="44.4" thickBot="1">
      <c r="A126" s="12">
        <v>109</v>
      </c>
      <c r="B126" s="33" t="s">
        <v>139</v>
      </c>
      <c r="C126" s="43" t="s">
        <v>52</v>
      </c>
      <c r="D126" s="43">
        <v>150</v>
      </c>
      <c r="E126" s="52"/>
      <c r="F126" s="15">
        <f t="shared" si="4"/>
        <v>0</v>
      </c>
      <c r="G126" s="15"/>
      <c r="H126" s="15">
        <f t="shared" si="3"/>
        <v>0</v>
      </c>
      <c r="I126" s="15">
        <f t="shared" si="5"/>
        <v>0</v>
      </c>
    </row>
    <row r="127" spans="1:9" s="5" customFormat="1" ht="55.8" thickBot="1">
      <c r="A127" s="12">
        <v>110</v>
      </c>
      <c r="B127" s="34" t="s">
        <v>140</v>
      </c>
      <c r="C127" s="44" t="s">
        <v>52</v>
      </c>
      <c r="D127" s="44">
        <v>100</v>
      </c>
      <c r="E127" s="52"/>
      <c r="F127" s="15">
        <f t="shared" si="4"/>
        <v>0</v>
      </c>
      <c r="G127" s="15"/>
      <c r="H127" s="15">
        <f t="shared" si="3"/>
        <v>0</v>
      </c>
      <c r="I127" s="15">
        <f t="shared" si="5"/>
        <v>0</v>
      </c>
    </row>
    <row r="128" spans="1:9" s="5" customFormat="1">
      <c r="A128" s="12">
        <v>111</v>
      </c>
      <c r="B128" s="82" t="s">
        <v>141</v>
      </c>
      <c r="C128" s="85" t="s">
        <v>52</v>
      </c>
      <c r="D128" s="85">
        <v>100</v>
      </c>
      <c r="E128" s="52"/>
      <c r="F128" s="15">
        <f t="shared" si="4"/>
        <v>0</v>
      </c>
      <c r="G128" s="15"/>
      <c r="H128" s="15">
        <f t="shared" si="3"/>
        <v>0</v>
      </c>
      <c r="I128" s="15">
        <f t="shared" si="5"/>
        <v>0</v>
      </c>
    </row>
    <row r="129" spans="1:9" s="5" customFormat="1" ht="14.4" thickBot="1">
      <c r="A129" s="12">
        <v>112</v>
      </c>
      <c r="B129" s="84"/>
      <c r="C129" s="86"/>
      <c r="D129" s="86"/>
      <c r="E129" s="52"/>
      <c r="F129" s="15">
        <f t="shared" si="4"/>
        <v>0</v>
      </c>
      <c r="G129" s="15"/>
      <c r="H129" s="15">
        <f t="shared" si="3"/>
        <v>0</v>
      </c>
      <c r="I129" s="15">
        <f t="shared" si="5"/>
        <v>0</v>
      </c>
    </row>
    <row r="130" spans="1:9" s="5" customFormat="1" ht="15.6">
      <c r="A130" s="12">
        <v>113</v>
      </c>
      <c r="B130" s="82" t="s">
        <v>142</v>
      </c>
      <c r="C130" s="46"/>
      <c r="D130" s="46"/>
      <c r="E130" s="52"/>
      <c r="F130" s="15">
        <f t="shared" si="4"/>
        <v>0</v>
      </c>
      <c r="G130" s="15"/>
      <c r="H130" s="15">
        <f t="shared" si="3"/>
        <v>0</v>
      </c>
      <c r="I130" s="15">
        <f t="shared" si="5"/>
        <v>0</v>
      </c>
    </row>
    <row r="131" spans="1:9" s="5" customFormat="1" ht="15.6">
      <c r="A131" s="12">
        <v>114</v>
      </c>
      <c r="B131" s="83"/>
      <c r="C131" s="46" t="s">
        <v>52</v>
      </c>
      <c r="D131" s="46">
        <v>600</v>
      </c>
      <c r="E131" s="52"/>
      <c r="F131" s="15">
        <f t="shared" si="4"/>
        <v>0</v>
      </c>
      <c r="G131" s="15"/>
      <c r="H131" s="15">
        <f t="shared" si="3"/>
        <v>0</v>
      </c>
      <c r="I131" s="15">
        <f t="shared" si="5"/>
        <v>0</v>
      </c>
    </row>
    <row r="132" spans="1:9" s="5" customFormat="1" ht="16.2" thickBot="1">
      <c r="A132" s="12">
        <v>115</v>
      </c>
      <c r="B132" s="84"/>
      <c r="C132" s="44"/>
      <c r="D132" s="44"/>
      <c r="E132" s="52"/>
      <c r="F132" s="15">
        <f t="shared" si="4"/>
        <v>0</v>
      </c>
      <c r="G132" s="15"/>
      <c r="H132" s="15">
        <f t="shared" si="3"/>
        <v>0</v>
      </c>
      <c r="I132" s="15">
        <f t="shared" si="5"/>
        <v>0</v>
      </c>
    </row>
    <row r="133" spans="1:9" s="5" customFormat="1">
      <c r="A133" s="12">
        <v>116</v>
      </c>
      <c r="B133" s="82" t="s">
        <v>143</v>
      </c>
      <c r="C133" s="85" t="s">
        <v>52</v>
      </c>
      <c r="D133" s="85">
        <v>600</v>
      </c>
      <c r="E133" s="52"/>
      <c r="F133" s="15">
        <f t="shared" si="4"/>
        <v>0</v>
      </c>
      <c r="G133" s="15"/>
      <c r="H133" s="15">
        <f t="shared" si="3"/>
        <v>0</v>
      </c>
      <c r="I133" s="15">
        <f t="shared" si="5"/>
        <v>0</v>
      </c>
    </row>
    <row r="134" spans="1:9" s="5" customFormat="1" ht="14.4" thickBot="1">
      <c r="A134" s="12">
        <v>117</v>
      </c>
      <c r="B134" s="84"/>
      <c r="C134" s="86"/>
      <c r="D134" s="86"/>
      <c r="E134" s="52"/>
      <c r="F134" s="15">
        <f t="shared" si="4"/>
        <v>0</v>
      </c>
      <c r="G134" s="15"/>
      <c r="H134" s="15">
        <f t="shared" si="3"/>
        <v>0</v>
      </c>
      <c r="I134" s="15">
        <f t="shared" si="5"/>
        <v>0</v>
      </c>
    </row>
    <row r="135" spans="1:9" s="5" customFormat="1" ht="28.2" thickBot="1">
      <c r="A135" s="12">
        <v>118</v>
      </c>
      <c r="B135" s="34" t="s">
        <v>144</v>
      </c>
      <c r="C135" s="44" t="s">
        <v>52</v>
      </c>
      <c r="D135" s="44">
        <v>200</v>
      </c>
      <c r="E135" s="52"/>
      <c r="F135" s="15">
        <f t="shared" si="4"/>
        <v>0</v>
      </c>
      <c r="G135" s="15"/>
      <c r="H135" s="15">
        <f t="shared" si="3"/>
        <v>0</v>
      </c>
      <c r="I135" s="15">
        <f t="shared" si="5"/>
        <v>0</v>
      </c>
    </row>
    <row r="136" spans="1:9" s="5" customFormat="1" ht="28.2" thickBot="1">
      <c r="A136" s="12">
        <v>119</v>
      </c>
      <c r="B136" s="33" t="s">
        <v>145</v>
      </c>
      <c r="C136" s="43" t="s">
        <v>52</v>
      </c>
      <c r="D136" s="43">
        <v>200</v>
      </c>
      <c r="E136" s="52"/>
      <c r="F136" s="15">
        <f t="shared" si="4"/>
        <v>0</v>
      </c>
      <c r="G136" s="15"/>
      <c r="H136" s="15">
        <f t="shared" si="3"/>
        <v>0</v>
      </c>
      <c r="I136" s="15">
        <f t="shared" si="5"/>
        <v>0</v>
      </c>
    </row>
    <row r="137" spans="1:9" s="5" customFormat="1" ht="16.2" thickBot="1">
      <c r="A137" s="12">
        <v>120</v>
      </c>
      <c r="B137" s="33" t="s">
        <v>146</v>
      </c>
      <c r="C137" s="43" t="s">
        <v>48</v>
      </c>
      <c r="D137" s="43">
        <v>20</v>
      </c>
      <c r="E137" s="52"/>
      <c r="F137" s="15">
        <f t="shared" si="4"/>
        <v>0</v>
      </c>
      <c r="G137" s="15"/>
      <c r="H137" s="15">
        <f t="shared" si="3"/>
        <v>0</v>
      </c>
      <c r="I137" s="15">
        <f t="shared" si="5"/>
        <v>0</v>
      </c>
    </row>
    <row r="138" spans="1:9" s="5" customFormat="1" ht="16.2" thickBot="1">
      <c r="A138" s="12">
        <v>121</v>
      </c>
      <c r="B138" s="34" t="s">
        <v>147</v>
      </c>
      <c r="C138" s="44" t="s">
        <v>48</v>
      </c>
      <c r="D138" s="44">
        <v>10</v>
      </c>
      <c r="E138" s="52"/>
      <c r="F138" s="15">
        <f t="shared" si="4"/>
        <v>0</v>
      </c>
      <c r="G138" s="15"/>
      <c r="H138" s="15">
        <f t="shared" si="3"/>
        <v>0</v>
      </c>
      <c r="I138" s="15">
        <f t="shared" si="5"/>
        <v>0</v>
      </c>
    </row>
    <row r="139" spans="1:9" s="5" customFormat="1" ht="16.2" thickBot="1">
      <c r="A139" s="12">
        <v>122</v>
      </c>
      <c r="B139" s="34" t="s">
        <v>148</v>
      </c>
      <c r="C139" s="44" t="s">
        <v>48</v>
      </c>
      <c r="D139" s="44">
        <v>10</v>
      </c>
      <c r="E139" s="52"/>
      <c r="F139" s="15">
        <f t="shared" si="4"/>
        <v>0</v>
      </c>
      <c r="G139" s="15"/>
      <c r="H139" s="15">
        <f t="shared" si="3"/>
        <v>0</v>
      </c>
      <c r="I139" s="15">
        <f t="shared" si="5"/>
        <v>0</v>
      </c>
    </row>
    <row r="140" spans="1:9" s="5" customFormat="1" ht="16.2" thickBot="1">
      <c r="A140" s="12">
        <v>123</v>
      </c>
      <c r="B140" s="34" t="s">
        <v>149</v>
      </c>
      <c r="C140" s="44" t="s">
        <v>48</v>
      </c>
      <c r="D140" s="44">
        <v>100</v>
      </c>
      <c r="E140" s="52"/>
      <c r="F140" s="15">
        <f t="shared" si="4"/>
        <v>0</v>
      </c>
      <c r="G140" s="15"/>
      <c r="H140" s="15">
        <f t="shared" si="3"/>
        <v>0</v>
      </c>
      <c r="I140" s="15">
        <f t="shared" si="5"/>
        <v>0</v>
      </c>
    </row>
    <row r="141" spans="1:9" s="5" customFormat="1" ht="16.2" thickBot="1">
      <c r="A141" s="12">
        <v>124</v>
      </c>
      <c r="B141" s="34" t="s">
        <v>150</v>
      </c>
      <c r="C141" s="44" t="s">
        <v>48</v>
      </c>
      <c r="D141" s="44">
        <v>100</v>
      </c>
      <c r="E141" s="52"/>
      <c r="F141" s="15">
        <f t="shared" si="4"/>
        <v>0</v>
      </c>
      <c r="G141" s="15"/>
      <c r="H141" s="15">
        <f t="shared" si="3"/>
        <v>0</v>
      </c>
      <c r="I141" s="15">
        <f t="shared" si="5"/>
        <v>0</v>
      </c>
    </row>
    <row r="142" spans="1:9" s="5" customFormat="1" ht="16.2" thickBot="1">
      <c r="A142" s="12">
        <v>125</v>
      </c>
      <c r="B142" s="34" t="s">
        <v>151</v>
      </c>
      <c r="C142" s="44" t="s">
        <v>48</v>
      </c>
      <c r="D142" s="44">
        <v>100</v>
      </c>
      <c r="E142" s="52"/>
      <c r="F142" s="15">
        <f t="shared" si="4"/>
        <v>0</v>
      </c>
      <c r="G142" s="15"/>
      <c r="H142" s="15">
        <f t="shared" si="3"/>
        <v>0</v>
      </c>
      <c r="I142" s="15">
        <f t="shared" si="5"/>
        <v>0</v>
      </c>
    </row>
    <row r="143" spans="1:9" s="5" customFormat="1" ht="28.2" thickBot="1">
      <c r="A143" s="12">
        <v>126</v>
      </c>
      <c r="B143" s="34" t="s">
        <v>152</v>
      </c>
      <c r="C143" s="44" t="s">
        <v>48</v>
      </c>
      <c r="D143" s="44">
        <v>100</v>
      </c>
      <c r="E143" s="52"/>
      <c r="F143" s="15">
        <f t="shared" si="4"/>
        <v>0</v>
      </c>
      <c r="G143" s="15"/>
      <c r="H143" s="15">
        <f t="shared" si="3"/>
        <v>0</v>
      </c>
      <c r="I143" s="15">
        <f t="shared" si="5"/>
        <v>0</v>
      </c>
    </row>
    <row r="144" spans="1:9" s="5" customFormat="1" ht="16.2" thickBot="1">
      <c r="A144" s="12">
        <v>127</v>
      </c>
      <c r="B144" s="34" t="s">
        <v>153</v>
      </c>
      <c r="C144" s="44" t="s">
        <v>48</v>
      </c>
      <c r="D144" s="44">
        <v>100</v>
      </c>
      <c r="E144" s="52"/>
      <c r="F144" s="15">
        <f t="shared" si="4"/>
        <v>0</v>
      </c>
      <c r="G144" s="15"/>
      <c r="H144" s="15">
        <f t="shared" si="3"/>
        <v>0</v>
      </c>
      <c r="I144" s="15">
        <f t="shared" si="5"/>
        <v>0</v>
      </c>
    </row>
    <row r="145" spans="1:9" s="5" customFormat="1" ht="28.2" thickBot="1">
      <c r="A145" s="12">
        <v>128</v>
      </c>
      <c r="B145" s="34" t="s">
        <v>154</v>
      </c>
      <c r="C145" s="44" t="s">
        <v>48</v>
      </c>
      <c r="D145" s="44">
        <v>250</v>
      </c>
      <c r="E145" s="52"/>
      <c r="F145" s="15">
        <f t="shared" si="4"/>
        <v>0</v>
      </c>
      <c r="G145" s="15"/>
      <c r="H145" s="15">
        <f t="shared" si="3"/>
        <v>0</v>
      </c>
      <c r="I145" s="15">
        <f t="shared" si="5"/>
        <v>0</v>
      </c>
    </row>
    <row r="146" spans="1:9" s="5" customFormat="1" ht="28.2" thickBot="1">
      <c r="A146" s="12">
        <v>129</v>
      </c>
      <c r="B146" s="35" t="s">
        <v>155</v>
      </c>
      <c r="C146" s="47" t="s">
        <v>48</v>
      </c>
      <c r="D146" s="47">
        <v>160</v>
      </c>
      <c r="E146" s="52"/>
      <c r="F146" s="15">
        <f t="shared" si="4"/>
        <v>0</v>
      </c>
      <c r="G146" s="15"/>
      <c r="H146" s="15">
        <f t="shared" ref="H146:H199" si="6">ROUND(F146*G146%,2)</f>
        <v>0</v>
      </c>
      <c r="I146" s="15">
        <f t="shared" si="5"/>
        <v>0</v>
      </c>
    </row>
    <row r="147" spans="1:9" s="5" customFormat="1" ht="28.2" thickBot="1">
      <c r="A147" s="12">
        <v>130</v>
      </c>
      <c r="B147" s="35" t="s">
        <v>212</v>
      </c>
      <c r="C147" s="47" t="s">
        <v>48</v>
      </c>
      <c r="D147" s="47">
        <v>100</v>
      </c>
      <c r="E147" s="52"/>
      <c r="F147" s="15">
        <f t="shared" si="4"/>
        <v>0</v>
      </c>
      <c r="G147" s="15"/>
      <c r="H147" s="15">
        <f t="shared" si="6"/>
        <v>0</v>
      </c>
      <c r="I147" s="15">
        <f t="shared" si="5"/>
        <v>0</v>
      </c>
    </row>
    <row r="148" spans="1:9" s="5" customFormat="1" ht="16.2" thickBot="1">
      <c r="A148" s="12">
        <v>131</v>
      </c>
      <c r="B148" s="34" t="s">
        <v>156</v>
      </c>
      <c r="C148" s="44" t="s">
        <v>48</v>
      </c>
      <c r="D148" s="44">
        <v>200</v>
      </c>
      <c r="E148" s="52"/>
      <c r="F148" s="15">
        <f t="shared" si="4"/>
        <v>0</v>
      </c>
      <c r="G148" s="15"/>
      <c r="H148" s="15">
        <f t="shared" si="6"/>
        <v>0</v>
      </c>
      <c r="I148" s="15">
        <f t="shared" si="5"/>
        <v>0</v>
      </c>
    </row>
    <row r="149" spans="1:9" s="5" customFormat="1" ht="16.2" thickBot="1">
      <c r="A149" s="12">
        <v>132</v>
      </c>
      <c r="B149" s="34" t="s">
        <v>157</v>
      </c>
      <c r="C149" s="44" t="s">
        <v>48</v>
      </c>
      <c r="D149" s="44">
        <v>200</v>
      </c>
      <c r="E149" s="52"/>
      <c r="F149" s="15">
        <f t="shared" si="4"/>
        <v>0</v>
      </c>
      <c r="G149" s="15"/>
      <c r="H149" s="15">
        <f t="shared" si="6"/>
        <v>0</v>
      </c>
      <c r="I149" s="15">
        <f t="shared" si="5"/>
        <v>0</v>
      </c>
    </row>
    <row r="150" spans="1:9" s="5" customFormat="1" ht="16.2" thickBot="1">
      <c r="A150" s="12">
        <v>133</v>
      </c>
      <c r="B150" s="34" t="s">
        <v>158</v>
      </c>
      <c r="C150" s="44" t="s">
        <v>48</v>
      </c>
      <c r="D150" s="44">
        <v>100</v>
      </c>
      <c r="E150" s="52"/>
      <c r="F150" s="15">
        <f t="shared" si="4"/>
        <v>0</v>
      </c>
      <c r="G150" s="15"/>
      <c r="H150" s="15">
        <f t="shared" si="6"/>
        <v>0</v>
      </c>
      <c r="I150" s="15">
        <f t="shared" si="5"/>
        <v>0</v>
      </c>
    </row>
    <row r="151" spans="1:9" s="5" customFormat="1" ht="16.2" thickBot="1">
      <c r="A151" s="12">
        <v>134</v>
      </c>
      <c r="B151" s="34" t="s">
        <v>159</v>
      </c>
      <c r="C151" s="44" t="s">
        <v>52</v>
      </c>
      <c r="D151" s="44">
        <v>30</v>
      </c>
      <c r="E151" s="52"/>
      <c r="F151" s="15">
        <f t="shared" si="4"/>
        <v>0</v>
      </c>
      <c r="G151" s="15"/>
      <c r="H151" s="15">
        <f t="shared" si="6"/>
        <v>0</v>
      </c>
      <c r="I151" s="15">
        <f t="shared" si="5"/>
        <v>0</v>
      </c>
    </row>
    <row r="152" spans="1:9" s="5" customFormat="1" ht="16.2" thickBot="1">
      <c r="A152" s="12">
        <v>135</v>
      </c>
      <c r="B152" s="34" t="s">
        <v>160</v>
      </c>
      <c r="C152" s="44" t="s">
        <v>52</v>
      </c>
      <c r="D152" s="44">
        <v>30</v>
      </c>
      <c r="E152" s="52"/>
      <c r="F152" s="15">
        <f t="shared" si="4"/>
        <v>0</v>
      </c>
      <c r="G152" s="15"/>
      <c r="H152" s="15">
        <f t="shared" si="6"/>
        <v>0</v>
      </c>
      <c r="I152" s="15">
        <f t="shared" si="5"/>
        <v>0</v>
      </c>
    </row>
    <row r="153" spans="1:9" s="5" customFormat="1" ht="16.2" thickBot="1">
      <c r="A153" s="12">
        <v>136</v>
      </c>
      <c r="B153" s="33" t="s">
        <v>161</v>
      </c>
      <c r="C153" s="43" t="s">
        <v>52</v>
      </c>
      <c r="D153" s="43">
        <v>40</v>
      </c>
      <c r="E153" s="52"/>
      <c r="F153" s="15">
        <f t="shared" ref="F153:F199" si="7">(D153*E153)</f>
        <v>0</v>
      </c>
      <c r="G153" s="15"/>
      <c r="H153" s="15">
        <f t="shared" si="6"/>
        <v>0</v>
      </c>
      <c r="I153" s="15">
        <f t="shared" ref="I153:I199" si="8">(F153+H153)</f>
        <v>0</v>
      </c>
    </row>
    <row r="154" spans="1:9" s="5" customFormat="1" ht="28.2" thickBot="1">
      <c r="A154" s="12">
        <v>137</v>
      </c>
      <c r="B154" s="34" t="s">
        <v>162</v>
      </c>
      <c r="C154" s="44" t="s">
        <v>52</v>
      </c>
      <c r="D154" s="44">
        <v>350</v>
      </c>
      <c r="E154" s="52"/>
      <c r="F154" s="15">
        <f t="shared" si="7"/>
        <v>0</v>
      </c>
      <c r="G154" s="15"/>
      <c r="H154" s="15">
        <f t="shared" si="6"/>
        <v>0</v>
      </c>
      <c r="I154" s="15">
        <f t="shared" si="8"/>
        <v>0</v>
      </c>
    </row>
    <row r="155" spans="1:9" s="5" customFormat="1" ht="16.2" thickBot="1">
      <c r="A155" s="12">
        <v>138</v>
      </c>
      <c r="B155" s="34" t="s">
        <v>163</v>
      </c>
      <c r="C155" s="44" t="s">
        <v>52</v>
      </c>
      <c r="D155" s="44">
        <v>100</v>
      </c>
      <c r="E155" s="52"/>
      <c r="F155" s="15">
        <f t="shared" si="7"/>
        <v>0</v>
      </c>
      <c r="G155" s="15"/>
      <c r="H155" s="15">
        <f t="shared" si="6"/>
        <v>0</v>
      </c>
      <c r="I155" s="15">
        <f t="shared" si="8"/>
        <v>0</v>
      </c>
    </row>
    <row r="156" spans="1:9" s="5" customFormat="1" ht="16.2" thickBot="1">
      <c r="A156" s="12">
        <v>139</v>
      </c>
      <c r="B156" s="34" t="s">
        <v>164</v>
      </c>
      <c r="C156" s="44" t="s">
        <v>48</v>
      </c>
      <c r="D156" s="44">
        <v>60</v>
      </c>
      <c r="E156" s="52"/>
      <c r="F156" s="15">
        <f t="shared" si="7"/>
        <v>0</v>
      </c>
      <c r="G156" s="15"/>
      <c r="H156" s="15">
        <f t="shared" si="6"/>
        <v>0</v>
      </c>
      <c r="I156" s="15">
        <f t="shared" si="8"/>
        <v>0</v>
      </c>
    </row>
    <row r="157" spans="1:9" s="5" customFormat="1" ht="16.2" thickBot="1">
      <c r="A157" s="12">
        <v>140</v>
      </c>
      <c r="B157" s="34" t="s">
        <v>165</v>
      </c>
      <c r="C157" s="44" t="s">
        <v>80</v>
      </c>
      <c r="D157" s="44">
        <v>5</v>
      </c>
      <c r="E157" s="52"/>
      <c r="F157" s="15">
        <f t="shared" si="7"/>
        <v>0</v>
      </c>
      <c r="G157" s="15"/>
      <c r="H157" s="15">
        <f t="shared" si="6"/>
        <v>0</v>
      </c>
      <c r="I157" s="15">
        <f t="shared" si="8"/>
        <v>0</v>
      </c>
    </row>
    <row r="158" spans="1:9" s="5" customFormat="1" ht="16.2" thickBot="1">
      <c r="A158" s="12">
        <v>141</v>
      </c>
      <c r="B158" s="34" t="s">
        <v>166</v>
      </c>
      <c r="C158" s="44" t="s">
        <v>52</v>
      </c>
      <c r="D158" s="44">
        <v>20</v>
      </c>
      <c r="E158" s="52"/>
      <c r="F158" s="15">
        <f t="shared" si="7"/>
        <v>0</v>
      </c>
      <c r="G158" s="15"/>
      <c r="H158" s="15">
        <f t="shared" si="6"/>
        <v>0</v>
      </c>
      <c r="I158" s="15">
        <f t="shared" si="8"/>
        <v>0</v>
      </c>
    </row>
    <row r="159" spans="1:9" s="5" customFormat="1" ht="16.2" thickBot="1">
      <c r="A159" s="12">
        <v>142</v>
      </c>
      <c r="B159" s="34" t="s">
        <v>178</v>
      </c>
      <c r="C159" s="44" t="s">
        <v>52</v>
      </c>
      <c r="D159" s="44">
        <v>50</v>
      </c>
      <c r="E159" s="52"/>
      <c r="F159" s="15">
        <f t="shared" si="7"/>
        <v>0</v>
      </c>
      <c r="G159" s="15"/>
      <c r="H159" s="15">
        <f t="shared" si="6"/>
        <v>0</v>
      </c>
      <c r="I159" s="15">
        <f t="shared" si="8"/>
        <v>0</v>
      </c>
    </row>
    <row r="160" spans="1:9" s="5" customFormat="1" ht="28.2" thickBot="1">
      <c r="A160" s="12">
        <v>143</v>
      </c>
      <c r="B160" s="34" t="s">
        <v>167</v>
      </c>
      <c r="C160" s="44" t="s">
        <v>52</v>
      </c>
      <c r="D160" s="44">
        <v>20</v>
      </c>
      <c r="E160" s="52"/>
      <c r="F160" s="15">
        <f t="shared" si="7"/>
        <v>0</v>
      </c>
      <c r="G160" s="15"/>
      <c r="H160" s="15">
        <f t="shared" si="6"/>
        <v>0</v>
      </c>
      <c r="I160" s="15">
        <f t="shared" si="8"/>
        <v>0</v>
      </c>
    </row>
    <row r="161" spans="1:9" s="5" customFormat="1" ht="28.2" thickBot="1">
      <c r="A161" s="12">
        <v>144</v>
      </c>
      <c r="B161" s="34" t="s">
        <v>168</v>
      </c>
      <c r="C161" s="44" t="s">
        <v>52</v>
      </c>
      <c r="D161" s="44">
        <v>30</v>
      </c>
      <c r="E161" s="52"/>
      <c r="F161" s="15">
        <f t="shared" si="7"/>
        <v>0</v>
      </c>
      <c r="G161" s="15"/>
      <c r="H161" s="15">
        <f t="shared" si="6"/>
        <v>0</v>
      </c>
      <c r="I161" s="15">
        <f t="shared" si="8"/>
        <v>0</v>
      </c>
    </row>
    <row r="162" spans="1:9" s="5" customFormat="1" ht="16.2" thickBot="1">
      <c r="A162" s="12">
        <v>145</v>
      </c>
      <c r="B162" s="34" t="s">
        <v>169</v>
      </c>
      <c r="C162" s="44" t="s">
        <v>52</v>
      </c>
      <c r="D162" s="44">
        <v>100</v>
      </c>
      <c r="E162" s="52"/>
      <c r="F162" s="15">
        <f t="shared" si="7"/>
        <v>0</v>
      </c>
      <c r="G162" s="15"/>
      <c r="H162" s="15">
        <f t="shared" si="6"/>
        <v>0</v>
      </c>
      <c r="I162" s="15">
        <f t="shared" si="8"/>
        <v>0</v>
      </c>
    </row>
    <row r="163" spans="1:9" s="5" customFormat="1" ht="16.2" thickBot="1">
      <c r="A163" s="12">
        <v>146</v>
      </c>
      <c r="B163" s="34" t="s">
        <v>170</v>
      </c>
      <c r="C163" s="44" t="s">
        <v>52</v>
      </c>
      <c r="D163" s="44">
        <v>20</v>
      </c>
      <c r="E163" s="52"/>
      <c r="F163" s="15">
        <f t="shared" si="7"/>
        <v>0</v>
      </c>
      <c r="G163" s="15"/>
      <c r="H163" s="15">
        <f t="shared" si="6"/>
        <v>0</v>
      </c>
      <c r="I163" s="15">
        <f t="shared" si="8"/>
        <v>0</v>
      </c>
    </row>
    <row r="164" spans="1:9" s="5" customFormat="1" ht="33" customHeight="1" thickBot="1">
      <c r="A164" s="12">
        <v>147</v>
      </c>
      <c r="B164" s="34" t="s">
        <v>171</v>
      </c>
      <c r="C164" s="44" t="s">
        <v>52</v>
      </c>
      <c r="D164" s="44">
        <v>100</v>
      </c>
      <c r="E164" s="52"/>
      <c r="F164" s="15">
        <f t="shared" si="7"/>
        <v>0</v>
      </c>
      <c r="G164" s="15"/>
      <c r="H164" s="15">
        <f t="shared" si="6"/>
        <v>0</v>
      </c>
      <c r="I164" s="15">
        <f t="shared" si="8"/>
        <v>0</v>
      </c>
    </row>
    <row r="165" spans="1:9" s="5" customFormat="1" ht="16.2" thickBot="1">
      <c r="A165" s="12">
        <v>148</v>
      </c>
      <c r="B165" s="34" t="s">
        <v>172</v>
      </c>
      <c r="C165" s="44" t="s">
        <v>52</v>
      </c>
      <c r="D165" s="44">
        <v>40</v>
      </c>
      <c r="E165" s="52"/>
      <c r="F165" s="15">
        <f t="shared" si="7"/>
        <v>0</v>
      </c>
      <c r="G165" s="15"/>
      <c r="H165" s="15">
        <f t="shared" si="6"/>
        <v>0</v>
      </c>
      <c r="I165" s="15">
        <f t="shared" si="8"/>
        <v>0</v>
      </c>
    </row>
    <row r="166" spans="1:9" s="5" customFormat="1" ht="28.2" thickBot="1">
      <c r="A166" s="12">
        <v>149</v>
      </c>
      <c r="B166" s="35" t="s">
        <v>173</v>
      </c>
      <c r="C166" s="47" t="s">
        <v>48</v>
      </c>
      <c r="D166" s="47">
        <v>100</v>
      </c>
      <c r="E166" s="52"/>
      <c r="F166" s="15">
        <f t="shared" si="7"/>
        <v>0</v>
      </c>
      <c r="G166" s="15"/>
      <c r="H166" s="15">
        <f t="shared" si="6"/>
        <v>0</v>
      </c>
      <c r="I166" s="15">
        <f t="shared" si="8"/>
        <v>0</v>
      </c>
    </row>
    <row r="167" spans="1:9" s="5" customFormat="1" ht="28.2" thickBot="1">
      <c r="A167" s="12">
        <v>150</v>
      </c>
      <c r="B167" s="34" t="s">
        <v>214</v>
      </c>
      <c r="C167" s="44" t="s">
        <v>52</v>
      </c>
      <c r="D167" s="44">
        <v>200</v>
      </c>
      <c r="E167" s="52"/>
      <c r="F167" s="15">
        <f t="shared" si="7"/>
        <v>0</v>
      </c>
      <c r="G167" s="15"/>
      <c r="H167" s="15">
        <f t="shared" si="6"/>
        <v>0</v>
      </c>
      <c r="I167" s="15">
        <f t="shared" si="8"/>
        <v>0</v>
      </c>
    </row>
    <row r="168" spans="1:9" s="5" customFormat="1" ht="28.2" thickBot="1">
      <c r="A168" s="12">
        <v>151</v>
      </c>
      <c r="B168" s="34" t="s">
        <v>174</v>
      </c>
      <c r="C168" s="44" t="s">
        <v>52</v>
      </c>
      <c r="D168" s="44">
        <v>200</v>
      </c>
      <c r="E168" s="52"/>
      <c r="F168" s="15">
        <f t="shared" si="7"/>
        <v>0</v>
      </c>
      <c r="G168" s="15"/>
      <c r="H168" s="15">
        <f t="shared" si="6"/>
        <v>0</v>
      </c>
      <c r="I168" s="15">
        <f t="shared" si="8"/>
        <v>0</v>
      </c>
    </row>
    <row r="169" spans="1:9" s="5" customFormat="1" ht="28.2" thickBot="1">
      <c r="A169" s="12">
        <v>152</v>
      </c>
      <c r="B169" s="34" t="s">
        <v>175</v>
      </c>
      <c r="C169" s="44" t="s">
        <v>52</v>
      </c>
      <c r="D169" s="44">
        <v>200</v>
      </c>
      <c r="E169" s="52"/>
      <c r="F169" s="15">
        <f t="shared" si="7"/>
        <v>0</v>
      </c>
      <c r="G169" s="15"/>
      <c r="H169" s="15">
        <f t="shared" si="6"/>
        <v>0</v>
      </c>
      <c r="I169" s="15">
        <f t="shared" si="8"/>
        <v>0</v>
      </c>
    </row>
    <row r="170" spans="1:9" s="5" customFormat="1" ht="28.2" thickBot="1">
      <c r="A170" s="12">
        <v>153</v>
      </c>
      <c r="B170" s="34" t="s">
        <v>176</v>
      </c>
      <c r="C170" s="44" t="s">
        <v>48</v>
      </c>
      <c r="D170" s="44">
        <v>200</v>
      </c>
      <c r="E170" s="52"/>
      <c r="F170" s="15">
        <f t="shared" si="7"/>
        <v>0</v>
      </c>
      <c r="G170" s="15"/>
      <c r="H170" s="15">
        <f t="shared" si="6"/>
        <v>0</v>
      </c>
      <c r="I170" s="15">
        <f t="shared" si="8"/>
        <v>0</v>
      </c>
    </row>
    <row r="171" spans="1:9" s="5" customFormat="1" ht="28.2" thickBot="1">
      <c r="A171" s="12">
        <v>154</v>
      </c>
      <c r="B171" s="34" t="s">
        <v>177</v>
      </c>
      <c r="C171" s="44" t="s">
        <v>48</v>
      </c>
      <c r="D171" s="44">
        <v>250</v>
      </c>
      <c r="E171" s="52"/>
      <c r="F171" s="15">
        <f t="shared" si="7"/>
        <v>0</v>
      </c>
      <c r="G171" s="15"/>
      <c r="H171" s="15">
        <f t="shared" si="6"/>
        <v>0</v>
      </c>
      <c r="I171" s="15">
        <f t="shared" si="8"/>
        <v>0</v>
      </c>
    </row>
    <row r="172" spans="1:9" s="5" customFormat="1" ht="16.2" thickBot="1">
      <c r="A172" s="12">
        <v>155</v>
      </c>
      <c r="B172" s="33" t="s">
        <v>179</v>
      </c>
      <c r="C172" s="43" t="s">
        <v>48</v>
      </c>
      <c r="D172" s="43">
        <v>30</v>
      </c>
      <c r="E172" s="52"/>
      <c r="F172" s="15">
        <f t="shared" si="7"/>
        <v>0</v>
      </c>
      <c r="G172" s="15"/>
      <c r="H172" s="15">
        <f t="shared" si="6"/>
        <v>0</v>
      </c>
      <c r="I172" s="15">
        <f t="shared" si="8"/>
        <v>0</v>
      </c>
    </row>
    <row r="173" spans="1:9" s="5" customFormat="1" ht="16.2" thickBot="1">
      <c r="A173" s="12">
        <v>156</v>
      </c>
      <c r="B173" s="34" t="s">
        <v>180</v>
      </c>
      <c r="C173" s="44" t="s">
        <v>181</v>
      </c>
      <c r="D173" s="44">
        <v>40</v>
      </c>
      <c r="E173" s="52"/>
      <c r="F173" s="15">
        <f t="shared" si="7"/>
        <v>0</v>
      </c>
      <c r="G173" s="15"/>
      <c r="H173" s="15">
        <f t="shared" si="6"/>
        <v>0</v>
      </c>
      <c r="I173" s="15">
        <f t="shared" si="8"/>
        <v>0</v>
      </c>
    </row>
    <row r="174" spans="1:9" s="5" customFormat="1" ht="42" thickBot="1">
      <c r="A174" s="12">
        <v>157</v>
      </c>
      <c r="B174" s="34" t="s">
        <v>182</v>
      </c>
      <c r="C174" s="44" t="s">
        <v>48</v>
      </c>
      <c r="D174" s="44">
        <v>30</v>
      </c>
      <c r="E174" s="52"/>
      <c r="F174" s="15">
        <f t="shared" si="7"/>
        <v>0</v>
      </c>
      <c r="G174" s="15"/>
      <c r="H174" s="15">
        <f t="shared" si="6"/>
        <v>0</v>
      </c>
      <c r="I174" s="15">
        <f t="shared" si="8"/>
        <v>0</v>
      </c>
    </row>
    <row r="175" spans="1:9" s="5" customFormat="1" ht="42" thickBot="1">
      <c r="A175" s="12">
        <v>158</v>
      </c>
      <c r="B175" s="34" t="s">
        <v>183</v>
      </c>
      <c r="C175" s="44" t="s">
        <v>52</v>
      </c>
      <c r="D175" s="44">
        <v>40</v>
      </c>
      <c r="E175" s="52"/>
      <c r="F175" s="15">
        <f t="shared" si="7"/>
        <v>0</v>
      </c>
      <c r="G175" s="15"/>
      <c r="H175" s="15">
        <f t="shared" si="6"/>
        <v>0</v>
      </c>
      <c r="I175" s="15">
        <f t="shared" si="8"/>
        <v>0</v>
      </c>
    </row>
    <row r="176" spans="1:9" s="5" customFormat="1" ht="16.2" thickBot="1">
      <c r="A176" s="12">
        <v>159</v>
      </c>
      <c r="B176" s="34" t="s">
        <v>184</v>
      </c>
      <c r="C176" s="44" t="s">
        <v>181</v>
      </c>
      <c r="D176" s="44">
        <v>50</v>
      </c>
      <c r="E176" s="52"/>
      <c r="F176" s="15">
        <f t="shared" si="7"/>
        <v>0</v>
      </c>
      <c r="G176" s="15"/>
      <c r="H176" s="15">
        <f t="shared" si="6"/>
        <v>0</v>
      </c>
      <c r="I176" s="15">
        <f t="shared" si="8"/>
        <v>0</v>
      </c>
    </row>
    <row r="177" spans="1:9" s="5" customFormat="1" ht="16.2" thickBot="1">
      <c r="A177" s="12">
        <v>160</v>
      </c>
      <c r="B177" s="34" t="s">
        <v>189</v>
      </c>
      <c r="C177" s="44" t="s">
        <v>48</v>
      </c>
      <c r="D177" s="44">
        <v>40</v>
      </c>
      <c r="E177" s="52"/>
      <c r="F177" s="15">
        <f t="shared" si="7"/>
        <v>0</v>
      </c>
      <c r="G177" s="15"/>
      <c r="H177" s="15">
        <f t="shared" si="6"/>
        <v>0</v>
      </c>
      <c r="I177" s="15">
        <f t="shared" si="8"/>
        <v>0</v>
      </c>
    </row>
    <row r="178" spans="1:9" s="5" customFormat="1" ht="16.2" thickBot="1">
      <c r="A178" s="12">
        <v>161</v>
      </c>
      <c r="B178" s="34" t="s">
        <v>185</v>
      </c>
      <c r="C178" s="44" t="s">
        <v>48</v>
      </c>
      <c r="D178" s="44">
        <v>10</v>
      </c>
      <c r="E178" s="52"/>
      <c r="F178" s="15">
        <f t="shared" si="7"/>
        <v>0</v>
      </c>
      <c r="G178" s="15"/>
      <c r="H178" s="15">
        <f t="shared" si="6"/>
        <v>0</v>
      </c>
      <c r="I178" s="15">
        <f t="shared" si="8"/>
        <v>0</v>
      </c>
    </row>
    <row r="179" spans="1:9" s="5" customFormat="1" ht="16.2" thickBot="1">
      <c r="A179" s="12">
        <v>162</v>
      </c>
      <c r="B179" s="34" t="s">
        <v>186</v>
      </c>
      <c r="C179" s="44" t="s">
        <v>48</v>
      </c>
      <c r="D179" s="44">
        <v>10</v>
      </c>
      <c r="E179" s="52"/>
      <c r="F179" s="15">
        <f t="shared" si="7"/>
        <v>0</v>
      </c>
      <c r="G179" s="15"/>
      <c r="H179" s="15">
        <f t="shared" si="6"/>
        <v>0</v>
      </c>
      <c r="I179" s="15">
        <f t="shared" si="8"/>
        <v>0</v>
      </c>
    </row>
    <row r="180" spans="1:9" s="5" customFormat="1" ht="16.2" thickBot="1">
      <c r="A180" s="12">
        <v>163</v>
      </c>
      <c r="B180" s="34" t="s">
        <v>187</v>
      </c>
      <c r="C180" s="44" t="s">
        <v>48</v>
      </c>
      <c r="D180" s="44">
        <v>3</v>
      </c>
      <c r="E180" s="52"/>
      <c r="F180" s="15">
        <f t="shared" si="7"/>
        <v>0</v>
      </c>
      <c r="G180" s="15"/>
      <c r="H180" s="15">
        <f t="shared" si="6"/>
        <v>0</v>
      </c>
      <c r="I180" s="15">
        <f t="shared" si="8"/>
        <v>0</v>
      </c>
    </row>
    <row r="181" spans="1:9" s="5" customFormat="1" ht="28.2" thickBot="1">
      <c r="A181" s="12">
        <v>164</v>
      </c>
      <c r="B181" s="34" t="s">
        <v>188</v>
      </c>
      <c r="C181" s="44" t="s">
        <v>52</v>
      </c>
      <c r="D181" s="44">
        <v>100</v>
      </c>
      <c r="E181" s="52"/>
      <c r="F181" s="15">
        <f t="shared" si="7"/>
        <v>0</v>
      </c>
      <c r="G181" s="15"/>
      <c r="H181" s="15">
        <f t="shared" si="6"/>
        <v>0</v>
      </c>
      <c r="I181" s="15">
        <f t="shared" si="8"/>
        <v>0</v>
      </c>
    </row>
    <row r="182" spans="1:9" s="5" customFormat="1" ht="42" thickBot="1">
      <c r="A182" s="12">
        <v>165</v>
      </c>
      <c r="B182" s="33" t="s">
        <v>190</v>
      </c>
      <c r="C182" s="43" t="s">
        <v>52</v>
      </c>
      <c r="D182" s="43">
        <v>100</v>
      </c>
      <c r="E182" s="52"/>
      <c r="F182" s="15">
        <f t="shared" si="7"/>
        <v>0</v>
      </c>
      <c r="G182" s="15"/>
      <c r="H182" s="15">
        <f t="shared" si="6"/>
        <v>0</v>
      </c>
      <c r="I182" s="15">
        <f t="shared" si="8"/>
        <v>0</v>
      </c>
    </row>
    <row r="183" spans="1:9" s="5" customFormat="1" ht="16.2" thickBot="1">
      <c r="A183" s="12">
        <v>166</v>
      </c>
      <c r="B183" s="34" t="s">
        <v>191</v>
      </c>
      <c r="C183" s="44" t="s">
        <v>52</v>
      </c>
      <c r="D183" s="44">
        <v>60</v>
      </c>
      <c r="E183" s="52"/>
      <c r="F183" s="15">
        <f t="shared" si="7"/>
        <v>0</v>
      </c>
      <c r="G183" s="15"/>
      <c r="H183" s="15">
        <f t="shared" si="6"/>
        <v>0</v>
      </c>
      <c r="I183" s="15">
        <f t="shared" si="8"/>
        <v>0</v>
      </c>
    </row>
    <row r="184" spans="1:9" s="5" customFormat="1" ht="16.2" thickBot="1">
      <c r="A184" s="12">
        <v>167</v>
      </c>
      <c r="B184" s="34" t="s">
        <v>192</v>
      </c>
      <c r="C184" s="44" t="s">
        <v>193</v>
      </c>
      <c r="D184" s="44">
        <v>10</v>
      </c>
      <c r="E184" s="52"/>
      <c r="F184" s="15">
        <f t="shared" si="7"/>
        <v>0</v>
      </c>
      <c r="G184" s="15"/>
      <c r="H184" s="15">
        <f t="shared" si="6"/>
        <v>0</v>
      </c>
      <c r="I184" s="15">
        <f t="shared" si="8"/>
        <v>0</v>
      </c>
    </row>
    <row r="185" spans="1:9" s="5" customFormat="1" ht="16.2" thickBot="1">
      <c r="A185" s="12">
        <v>168</v>
      </c>
      <c r="B185" s="34" t="s">
        <v>194</v>
      </c>
      <c r="C185" s="44" t="s">
        <v>48</v>
      </c>
      <c r="D185" s="44">
        <v>20</v>
      </c>
      <c r="E185" s="52"/>
      <c r="F185" s="15">
        <f t="shared" si="7"/>
        <v>0</v>
      </c>
      <c r="G185" s="15"/>
      <c r="H185" s="15">
        <f t="shared" si="6"/>
        <v>0</v>
      </c>
      <c r="I185" s="15">
        <f t="shared" si="8"/>
        <v>0</v>
      </c>
    </row>
    <row r="186" spans="1:9" s="5" customFormat="1" ht="16.2" thickBot="1">
      <c r="A186" s="12">
        <v>169</v>
      </c>
      <c r="B186" s="34" t="s">
        <v>195</v>
      </c>
      <c r="C186" s="44" t="s">
        <v>48</v>
      </c>
      <c r="D186" s="44">
        <v>50</v>
      </c>
      <c r="E186" s="52"/>
      <c r="F186" s="15">
        <f t="shared" si="7"/>
        <v>0</v>
      </c>
      <c r="G186" s="15"/>
      <c r="H186" s="15">
        <f t="shared" si="6"/>
        <v>0</v>
      </c>
      <c r="I186" s="15">
        <f t="shared" si="8"/>
        <v>0</v>
      </c>
    </row>
    <row r="187" spans="1:9" s="5" customFormat="1" ht="16.2" thickBot="1">
      <c r="A187" s="12">
        <v>170</v>
      </c>
      <c r="B187" s="34" t="s">
        <v>196</v>
      </c>
      <c r="C187" s="44" t="s">
        <v>48</v>
      </c>
      <c r="D187" s="44">
        <v>100</v>
      </c>
      <c r="E187" s="52"/>
      <c r="F187" s="15">
        <f t="shared" si="7"/>
        <v>0</v>
      </c>
      <c r="G187" s="15"/>
      <c r="H187" s="15">
        <f t="shared" si="6"/>
        <v>0</v>
      </c>
      <c r="I187" s="15">
        <f t="shared" si="8"/>
        <v>0</v>
      </c>
    </row>
    <row r="188" spans="1:9" s="5" customFormat="1" ht="28.2" thickBot="1">
      <c r="A188" s="12">
        <v>171</v>
      </c>
      <c r="B188" s="34" t="s">
        <v>197</v>
      </c>
      <c r="C188" s="44" t="s">
        <v>48</v>
      </c>
      <c r="D188" s="44">
        <v>20</v>
      </c>
      <c r="E188" s="52"/>
      <c r="F188" s="15">
        <f t="shared" si="7"/>
        <v>0</v>
      </c>
      <c r="G188" s="15"/>
      <c r="H188" s="15">
        <f t="shared" si="6"/>
        <v>0</v>
      </c>
      <c r="I188" s="15">
        <f t="shared" si="8"/>
        <v>0</v>
      </c>
    </row>
    <row r="189" spans="1:9" s="5" customFormat="1" ht="28.2" thickBot="1">
      <c r="A189" s="12">
        <v>172</v>
      </c>
      <c r="B189" s="34" t="s">
        <v>198</v>
      </c>
      <c r="C189" s="44" t="s">
        <v>48</v>
      </c>
      <c r="D189" s="44">
        <v>200</v>
      </c>
      <c r="E189" s="52"/>
      <c r="F189" s="15">
        <f t="shared" si="7"/>
        <v>0</v>
      </c>
      <c r="G189" s="15"/>
      <c r="H189" s="15">
        <f t="shared" si="6"/>
        <v>0</v>
      </c>
      <c r="I189" s="15">
        <f t="shared" si="8"/>
        <v>0</v>
      </c>
    </row>
    <row r="190" spans="1:9" s="5" customFormat="1" ht="16.2" thickBot="1">
      <c r="A190" s="12">
        <v>173</v>
      </c>
      <c r="B190" s="34" t="s">
        <v>199</v>
      </c>
      <c r="C190" s="44" t="s">
        <v>48</v>
      </c>
      <c r="D190" s="44">
        <v>20</v>
      </c>
      <c r="E190" s="52"/>
      <c r="F190" s="15">
        <f t="shared" si="7"/>
        <v>0</v>
      </c>
      <c r="G190" s="15"/>
      <c r="H190" s="15">
        <f t="shared" si="6"/>
        <v>0</v>
      </c>
      <c r="I190" s="15">
        <f t="shared" si="8"/>
        <v>0</v>
      </c>
    </row>
    <row r="191" spans="1:9" s="5" customFormat="1" ht="16.2" thickBot="1">
      <c r="A191" s="12">
        <v>174</v>
      </c>
      <c r="B191" s="34" t="s">
        <v>200</v>
      </c>
      <c r="C191" s="44" t="s">
        <v>48</v>
      </c>
      <c r="D191" s="44">
        <v>20</v>
      </c>
      <c r="E191" s="52"/>
      <c r="F191" s="15">
        <f t="shared" si="7"/>
        <v>0</v>
      </c>
      <c r="G191" s="15"/>
      <c r="H191" s="15">
        <f t="shared" si="6"/>
        <v>0</v>
      </c>
      <c r="I191" s="15">
        <f t="shared" si="8"/>
        <v>0</v>
      </c>
    </row>
    <row r="192" spans="1:9" s="5" customFormat="1" ht="16.2" thickBot="1">
      <c r="A192" s="12">
        <v>175</v>
      </c>
      <c r="B192" s="34" t="s">
        <v>201</v>
      </c>
      <c r="C192" s="44" t="s">
        <v>48</v>
      </c>
      <c r="D192" s="44">
        <v>20</v>
      </c>
      <c r="E192" s="52"/>
      <c r="F192" s="15">
        <f t="shared" si="7"/>
        <v>0</v>
      </c>
      <c r="G192" s="15"/>
      <c r="H192" s="15">
        <f t="shared" si="6"/>
        <v>0</v>
      </c>
      <c r="I192" s="15">
        <f t="shared" si="8"/>
        <v>0</v>
      </c>
    </row>
    <row r="193" spans="1:9" s="5" customFormat="1" ht="16.2" thickBot="1">
      <c r="A193" s="12">
        <v>176</v>
      </c>
      <c r="B193" s="34" t="s">
        <v>202</v>
      </c>
      <c r="C193" s="44" t="s">
        <v>48</v>
      </c>
      <c r="D193" s="44">
        <v>20</v>
      </c>
      <c r="E193" s="52"/>
      <c r="F193" s="15">
        <f t="shared" si="7"/>
        <v>0</v>
      </c>
      <c r="G193" s="15"/>
      <c r="H193" s="15">
        <f t="shared" si="6"/>
        <v>0</v>
      </c>
      <c r="I193" s="15">
        <f t="shared" si="8"/>
        <v>0</v>
      </c>
    </row>
    <row r="194" spans="1:9" s="5" customFormat="1" ht="16.2" thickBot="1">
      <c r="A194" s="12">
        <v>177</v>
      </c>
      <c r="B194" s="34" t="s">
        <v>203</v>
      </c>
      <c r="C194" s="44" t="s">
        <v>48</v>
      </c>
      <c r="D194" s="44">
        <v>30</v>
      </c>
      <c r="E194" s="52"/>
      <c r="F194" s="15">
        <f t="shared" si="7"/>
        <v>0</v>
      </c>
      <c r="G194" s="15"/>
      <c r="H194" s="15">
        <f t="shared" si="6"/>
        <v>0</v>
      </c>
      <c r="I194" s="15">
        <f t="shared" si="8"/>
        <v>0</v>
      </c>
    </row>
    <row r="195" spans="1:9" s="5" customFormat="1" ht="16.2" thickBot="1">
      <c r="A195" s="12">
        <v>178</v>
      </c>
      <c r="B195" s="34" t="s">
        <v>204</v>
      </c>
      <c r="C195" s="44" t="s">
        <v>48</v>
      </c>
      <c r="D195" s="44">
        <v>20</v>
      </c>
      <c r="E195" s="52"/>
      <c r="F195" s="15">
        <f t="shared" si="7"/>
        <v>0</v>
      </c>
      <c r="G195" s="15"/>
      <c r="H195" s="15">
        <f t="shared" si="6"/>
        <v>0</v>
      </c>
      <c r="I195" s="15">
        <f t="shared" si="8"/>
        <v>0</v>
      </c>
    </row>
    <row r="196" spans="1:9" s="5" customFormat="1" ht="28.2" thickBot="1">
      <c r="A196" s="12">
        <v>179</v>
      </c>
      <c r="B196" s="34" t="s">
        <v>205</v>
      </c>
      <c r="C196" s="44" t="s">
        <v>48</v>
      </c>
      <c r="D196" s="44">
        <v>20</v>
      </c>
      <c r="E196" s="52"/>
      <c r="F196" s="15">
        <f t="shared" si="7"/>
        <v>0</v>
      </c>
      <c r="G196" s="15"/>
      <c r="H196" s="15">
        <f t="shared" si="6"/>
        <v>0</v>
      </c>
      <c r="I196" s="15">
        <f t="shared" si="8"/>
        <v>0</v>
      </c>
    </row>
    <row r="197" spans="1:9" s="5" customFormat="1" ht="28.2" thickBot="1">
      <c r="A197" s="12">
        <v>180</v>
      </c>
      <c r="B197" s="34" t="s">
        <v>206</v>
      </c>
      <c r="C197" s="44" t="s">
        <v>48</v>
      </c>
      <c r="D197" s="44">
        <v>20</v>
      </c>
      <c r="E197" s="52"/>
      <c r="F197" s="15">
        <f t="shared" si="7"/>
        <v>0</v>
      </c>
      <c r="G197" s="15"/>
      <c r="H197" s="15">
        <f t="shared" si="6"/>
        <v>0</v>
      </c>
      <c r="I197" s="15">
        <f t="shared" si="8"/>
        <v>0</v>
      </c>
    </row>
    <row r="198" spans="1:9" s="5" customFormat="1" ht="15.6">
      <c r="A198" s="12">
        <v>181</v>
      </c>
      <c r="B198" s="56" t="s">
        <v>207</v>
      </c>
      <c r="C198" s="54" t="s">
        <v>208</v>
      </c>
      <c r="D198" s="55">
        <v>50</v>
      </c>
      <c r="E198" s="52"/>
      <c r="F198" s="15">
        <f t="shared" si="7"/>
        <v>0</v>
      </c>
      <c r="G198" s="15"/>
      <c r="H198" s="15">
        <f t="shared" si="6"/>
        <v>0</v>
      </c>
      <c r="I198" s="15">
        <f t="shared" si="8"/>
        <v>0</v>
      </c>
    </row>
    <row r="199" spans="1:9" s="5" customFormat="1" ht="15.6">
      <c r="A199" s="12">
        <v>182</v>
      </c>
      <c r="B199" s="40" t="s">
        <v>210</v>
      </c>
      <c r="C199" s="54" t="s">
        <v>211</v>
      </c>
      <c r="D199" s="55">
        <v>50</v>
      </c>
      <c r="E199" s="52"/>
      <c r="F199" s="15">
        <f t="shared" si="7"/>
        <v>0</v>
      </c>
      <c r="G199" s="15"/>
      <c r="H199" s="52">
        <f t="shared" si="6"/>
        <v>0</v>
      </c>
      <c r="I199" s="15">
        <f t="shared" si="8"/>
        <v>0</v>
      </c>
    </row>
    <row r="200" spans="1:9" ht="27.6" customHeight="1" thickBot="1">
      <c r="A200" s="13"/>
      <c r="B200" s="65" t="s">
        <v>11</v>
      </c>
      <c r="C200" s="66"/>
      <c r="D200" s="66"/>
      <c r="E200" s="67"/>
      <c r="F200" s="27">
        <f>SUM(F18:F199)</f>
        <v>0</v>
      </c>
      <c r="G200" s="68"/>
      <c r="H200" s="69"/>
      <c r="I200" s="27">
        <f>SUM(I18:I199)</f>
        <v>0</v>
      </c>
    </row>
    <row r="201" spans="1:9" ht="27.6" customHeight="1">
      <c r="A201" s="23"/>
      <c r="B201" s="24"/>
      <c r="C201" s="32"/>
      <c r="D201" s="24"/>
      <c r="E201" s="24"/>
      <c r="F201" s="26"/>
      <c r="G201" s="25"/>
      <c r="H201" s="25"/>
      <c r="I201" s="26"/>
    </row>
    <row r="202" spans="1:9" ht="67.2" customHeight="1">
      <c r="A202" s="76" t="s">
        <v>20</v>
      </c>
      <c r="B202" s="75"/>
      <c r="C202" s="75"/>
      <c r="D202" s="75"/>
      <c r="E202" s="75"/>
      <c r="F202" s="75"/>
      <c r="G202" s="75"/>
      <c r="H202" s="75"/>
      <c r="I202" s="75"/>
    </row>
    <row r="203" spans="1:9">
      <c r="A203" s="63" t="s">
        <v>19</v>
      </c>
      <c r="B203" s="64"/>
      <c r="C203" s="64"/>
      <c r="D203" s="64"/>
      <c r="E203" s="64"/>
      <c r="F203" s="64"/>
      <c r="G203" s="64"/>
      <c r="H203" s="64"/>
      <c r="I203" s="64"/>
    </row>
    <row r="204" spans="1:9" ht="43.8" customHeight="1">
      <c r="A204" s="64"/>
      <c r="B204" s="64"/>
      <c r="C204" s="64"/>
      <c r="D204" s="64"/>
      <c r="E204" s="64"/>
      <c r="F204" s="64"/>
      <c r="G204" s="64"/>
      <c r="H204" s="64"/>
      <c r="I204" s="64"/>
    </row>
  </sheetData>
  <mergeCells count="24">
    <mergeCell ref="B130:B132"/>
    <mergeCell ref="B133:B134"/>
    <mergeCell ref="C133:C134"/>
    <mergeCell ref="D133:D134"/>
    <mergeCell ref="D50:D51"/>
    <mergeCell ref="B128:B129"/>
    <mergeCell ref="C128:C129"/>
    <mergeCell ref="D128:D129"/>
    <mergeCell ref="A12:I12"/>
    <mergeCell ref="A203:I204"/>
    <mergeCell ref="B200:E200"/>
    <mergeCell ref="G200:H200"/>
    <mergeCell ref="B2:E2"/>
    <mergeCell ref="D4:I4"/>
    <mergeCell ref="D5:I5"/>
    <mergeCell ref="D6:I6"/>
    <mergeCell ref="H3:I3"/>
    <mergeCell ref="A4:B4"/>
    <mergeCell ref="D7:G7"/>
    <mergeCell ref="A6:B6"/>
    <mergeCell ref="A5:B5"/>
    <mergeCell ref="A202:I202"/>
    <mergeCell ref="C14:C16"/>
    <mergeCell ref="C50:C51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 spożywcze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2021-10-07T13:03:31Z</cp:lastPrinted>
  <dcterms:created xsi:type="dcterms:W3CDTF">2012-02-13T10:48:18Z</dcterms:created>
  <dcterms:modified xsi:type="dcterms:W3CDTF">2021-10-13T07:20:38Z</dcterms:modified>
</cp:coreProperties>
</file>