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kulap\Desktop\Sprzęt medyczny j.u. SIERPIEŃ 2023 R\"/>
    </mc:Choice>
  </mc:AlternateContent>
  <xr:revisionPtr revIDLastSave="0" documentId="13_ncr:1_{36012729-6326-4DA8-8FD4-289C6BB7DDE8}" xr6:coauthVersionLast="47" xr6:coauthVersionMax="47" xr10:uidLastSave="{00000000-0000-0000-0000-000000000000}"/>
  <bookViews>
    <workbookView xWindow="-120" yWindow="-120" windowWidth="24240" windowHeight="13140" xr2:uid="{48C0134A-7C64-41F2-A365-4E146E2ECBBE}"/>
  </bookViews>
  <sheets>
    <sheet name="Wartość szacunkow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D23" i="1"/>
  <c r="D21" i="1"/>
  <c r="D20" i="1"/>
  <c r="D17" i="1"/>
  <c r="D13" i="1"/>
  <c r="D22" i="1" l="1"/>
  <c r="D19" i="1"/>
  <c r="D18" i="1"/>
  <c r="D16" i="1"/>
  <c r="D15" i="1"/>
  <c r="D14" i="1"/>
  <c r="D12" i="1" l="1"/>
  <c r="D11" i="1"/>
  <c r="D10" i="1"/>
  <c r="D24" i="1" s="1"/>
</calcChain>
</file>

<file path=xl/sharedStrings.xml><?xml version="1.0" encoding="utf-8"?>
<sst xmlns="http://schemas.openxmlformats.org/spreadsheetml/2006/main" count="30" uniqueCount="30">
  <si>
    <t>Szacunkowa wartość zadań netto:</t>
  </si>
  <si>
    <t>Lp.</t>
  </si>
  <si>
    <t>1.</t>
  </si>
  <si>
    <t>Zadanie Nr 1</t>
  </si>
  <si>
    <t>2.</t>
  </si>
  <si>
    <t>Zadanie Nr 2</t>
  </si>
  <si>
    <t>3.</t>
  </si>
  <si>
    <t>Zadanie Nr 3</t>
  </si>
  <si>
    <t>4.</t>
  </si>
  <si>
    <t>Zadanie Nr 4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</si>
  <si>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</si>
  <si>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</si>
  <si>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</si>
  <si>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</si>
  <si>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</si>
  <si>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</si>
  <si>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</si>
  <si>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</si>
  <si>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</si>
  <si>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Zadanie Nr 5</t>
  </si>
  <si>
    <t>Zadanie Nr 6</t>
  </si>
  <si>
    <t>Zadanie Nr 7</t>
  </si>
  <si>
    <t>Zadanie Nr 8</t>
  </si>
  <si>
    <t>Zadanie Nr 9</t>
  </si>
  <si>
    <t>Zadanie Nr 10</t>
  </si>
  <si>
    <t>Zadanie Nr 11</t>
  </si>
  <si>
    <t>Zadanie Nr 12</t>
  </si>
  <si>
    <t>Zadanie Nr 13</t>
  </si>
  <si>
    <t>14.</t>
  </si>
  <si>
    <t>Zadanie Nr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</si>
</sst>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sz val="12"/>
      <name val="Arial"/>
      <family val="2"/>
      <charset val="238"/>
    </font>
    <font>
      <sz val="14"/>
      <name val="Arial CE"/>
      <charset val="238"/>
    </font>
    <font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" fontId="1" fillId="0" borderId="1" xfId="0" applyNumberFormat="1" applyFont="1" applyBorder="1"/>
    <xf numFmtId="4" fontId="3" fillId="0" borderId="1" xfId="0" applyNumberFormat="1" applyFont="1" applyBorder="1"/>
    <xf numFmtId="0" fontId="0" fillId="0" borderId="1" xfId="0" applyBorder="1"/>
    <xf numFmtId="0" fontId="5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/>
    <xf numFmtId="4" fontId="2" fillId="0" borderId="1" xfId="0" applyNumberFormat="1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3DCAD-DDDE-4EF3-B918-D9470AC3FC13}">
  <sheetPr>
    <pageSetUpPr fitToPage="1"/>
  </sheetPr>
  <dimension ref="A6:AC25"/>
  <sheetViews>
    <sheetView tabSelected="1" topLeftCell="A7" workbookViewId="0">
      <selection activeCell="C11" sqref="C11"/>
    </sheetView>
  </sheetViews>
  <sheetFormatPr defaultRowHeight="15" x14ac:dyDescent="0.25"/>
  <cols>
    <col min="1" max="1" width="5.7109375" customWidth="1"/>
    <col min="2" max="2" width="13.28515625" customWidth="1"/>
    <col min="3" max="3" width="16.5703125" customWidth="1"/>
    <col min="4" max="5" width="15" customWidth="1"/>
    <col min="6" max="6" width="10.7109375" customWidth="1"/>
    <col min="7" max="7" width="11" customWidth="1"/>
    <col min="8" max="8" width="11.140625" customWidth="1"/>
    <col min="9" max="21" width="0" hidden="1" customWidth="1"/>
    <col min="22" max="22" width="11.140625" hidden="1" customWidth="1"/>
    <col min="26" max="26" width="10.5703125" customWidth="1"/>
    <col min="28" max="28" width="10.28515625" customWidth="1"/>
  </cols>
  <sheetData>
    <row r="6" spans="1:29" x14ac:dyDescent="0.25">
      <c r="A6" t="s">
        <v>0</v>
      </c>
    </row>
    <row r="9" spans="1:29" x14ac:dyDescent="0.25">
      <c r="A9" t="s">
        <v>1</v>
      </c>
      <c r="C9" s="1"/>
      <c r="P9" s="8"/>
      <c r="AC9" s="9"/>
    </row>
    <row r="10" spans="1:29" ht="15.75" x14ac:dyDescent="0.25">
      <c r="A10" s="2" t="s">
        <v>2</v>
      </c>
      <c r="B10" s="3" t="s">
        <v>3</v>
      </c>
      <c r="C10" s="4">
        <v>53900</v>
      </c>
      <c r="D10" s="12">
        <f t="shared" ref="D10:D23" si="0">C10*1.08</f>
        <v>58212.000000000007</v>
      </c>
      <c r="F10" s="1"/>
      <c r="G10" s="1"/>
      <c r="H10" s="1"/>
    </row>
    <row r="11" spans="1:29" ht="15.75" x14ac:dyDescent="0.25">
      <c r="A11" s="2" t="s">
        <v>4</v>
      </c>
      <c r="B11" s="3" t="s">
        <v>5</v>
      </c>
      <c r="C11" s="4">
        <v>1221</v>
      </c>
      <c r="D11" s="12">
        <f t="shared" si="0"/>
        <v>1318.68</v>
      </c>
      <c r="F11" s="1"/>
      <c r="G11" s="1"/>
    </row>
    <row r="12" spans="1:29" ht="15.75" x14ac:dyDescent="0.25">
      <c r="A12" s="2" t="s">
        <v>6</v>
      </c>
      <c r="B12" s="3" t="s">
        <v>7</v>
      </c>
      <c r="C12" s="4">
        <v>5631.75</v>
      </c>
      <c r="D12" s="12">
        <f t="shared" si="0"/>
        <v>6082.29</v>
      </c>
      <c r="F12" s="1"/>
      <c r="G12" s="1"/>
      <c r="H12" s="1"/>
    </row>
    <row r="13" spans="1:29" ht="15.75" x14ac:dyDescent="0.25">
      <c r="A13" s="2" t="s">
        <v>8</v>
      </c>
      <c r="B13" s="3" t="s">
        <v>9</v>
      </c>
      <c r="C13" s="4">
        <v>1710</v>
      </c>
      <c r="D13" s="12">
        <f t="shared" si="0"/>
        <v>1846.8000000000002</v>
      </c>
      <c r="F13" s="1"/>
      <c r="G13" s="1"/>
      <c r="H13" s="1"/>
    </row>
    <row r="14" spans="1:29" ht="15.75" x14ac:dyDescent="0.25">
      <c r="A14" s="2" t="s">
        <v>10</v>
      </c>
      <c r="B14" s="3" t="s">
        <v>19</v>
      </c>
      <c r="C14" s="4">
        <v>5596.8</v>
      </c>
      <c r="D14" s="12">
        <f t="shared" si="0"/>
        <v>6044.5440000000008</v>
      </c>
      <c r="F14" s="1"/>
      <c r="G14" s="1"/>
    </row>
    <row r="15" spans="1:29" ht="15.75" x14ac:dyDescent="0.25">
      <c r="A15" s="2" t="s">
        <v>11</v>
      </c>
      <c r="B15" s="3" t="s">
        <v>20</v>
      </c>
      <c r="C15" s="4">
        <v>99397.1</v>
      </c>
      <c r="D15" s="12">
        <f t="shared" si="0"/>
        <v>107348.86800000002</v>
      </c>
      <c r="F15" s="1"/>
      <c r="G15" s="1"/>
      <c r="H15" s="1"/>
    </row>
    <row r="16" spans="1:29" ht="15.75" x14ac:dyDescent="0.25">
      <c r="A16" s="2" t="s">
        <v>12</v>
      </c>
      <c r="B16" s="3" t="s">
        <v>21</v>
      </c>
      <c r="C16" s="4">
        <v>8205</v>
      </c>
      <c r="D16" s="12">
        <f t="shared" si="0"/>
        <v>8861.4000000000015</v>
      </c>
      <c r="F16" s="1"/>
      <c r="G16" s="1"/>
      <c r="H16" s="1"/>
    </row>
    <row r="17" spans="1:29" ht="15.75" x14ac:dyDescent="0.25">
      <c r="A17" s="2" t="s">
        <v>13</v>
      </c>
      <c r="B17" s="3" t="s">
        <v>22</v>
      </c>
      <c r="C17" s="4">
        <v>9486.4</v>
      </c>
      <c r="D17" s="12">
        <f t="shared" si="0"/>
        <v>10245.312</v>
      </c>
      <c r="F17" s="1"/>
      <c r="G17" s="1"/>
      <c r="H17" s="1"/>
    </row>
    <row r="18" spans="1:29" ht="15.75" x14ac:dyDescent="0.25">
      <c r="A18" s="2" t="s">
        <v>14</v>
      </c>
      <c r="B18" s="3" t="s">
        <v>23</v>
      </c>
      <c r="C18" s="4">
        <v>3448.5</v>
      </c>
      <c r="D18" s="12">
        <f t="shared" si="0"/>
        <v>3724.38</v>
      </c>
      <c r="F18" s="1"/>
      <c r="G18" s="1"/>
      <c r="H18" s="1"/>
    </row>
    <row r="19" spans="1:29" ht="15.75" x14ac:dyDescent="0.25">
      <c r="A19" s="2" t="s">
        <v>15</v>
      </c>
      <c r="B19" s="3" t="s">
        <v>24</v>
      </c>
      <c r="C19" s="4">
        <v>12210</v>
      </c>
      <c r="D19" s="12">
        <f t="shared" si="0"/>
        <v>13186.800000000001</v>
      </c>
      <c r="F19" s="1"/>
      <c r="G19" s="1"/>
      <c r="H19" s="1"/>
      <c r="AC19" s="10"/>
    </row>
    <row r="20" spans="1:29" ht="15.75" x14ac:dyDescent="0.25">
      <c r="A20" s="2" t="s">
        <v>16</v>
      </c>
      <c r="B20" s="3" t="s">
        <v>25</v>
      </c>
      <c r="C20" s="4">
        <v>14100</v>
      </c>
      <c r="D20" s="12">
        <f t="shared" si="0"/>
        <v>15228.000000000002</v>
      </c>
      <c r="F20" s="1"/>
      <c r="G20" s="1"/>
      <c r="H20" s="1"/>
    </row>
    <row r="21" spans="1:29" ht="15.75" x14ac:dyDescent="0.25">
      <c r="A21" s="2" t="s">
        <v>17</v>
      </c>
      <c r="B21" s="3" t="s">
        <v>26</v>
      </c>
      <c r="C21" s="4">
        <v>19761.5</v>
      </c>
      <c r="D21" s="12">
        <f t="shared" si="0"/>
        <v>21342.420000000002</v>
      </c>
      <c r="F21" s="1"/>
      <c r="G21" s="1"/>
      <c r="H21" s="1"/>
    </row>
    <row r="22" spans="1:29" ht="15.75" x14ac:dyDescent="0.25">
      <c r="A22" s="2" t="s">
        <v>18</v>
      </c>
      <c r="B22" s="3" t="s">
        <v>27</v>
      </c>
      <c r="C22" s="4">
        <v>120945</v>
      </c>
      <c r="D22" s="12">
        <f t="shared" si="0"/>
        <v>130620.6</v>
      </c>
      <c r="F22" s="1"/>
      <c r="G22" s="1"/>
      <c r="H22" s="1"/>
    </row>
    <row r="23" spans="1:29" ht="15.75" x14ac:dyDescent="0.25">
      <c r="A23" s="2" t="s">
        <v>28</v>
      </c>
      <c r="B23" s="3" t="s">
        <v>29</v>
      </c>
      <c r="C23" s="4">
        <v>26000</v>
      </c>
      <c r="D23" s="12">
        <f t="shared" si="0"/>
        <v>28080.000000000004</v>
      </c>
      <c r="F23" s="1"/>
      <c r="G23" s="1"/>
      <c r="H23" s="1"/>
    </row>
    <row r="24" spans="1:29" ht="18" x14ac:dyDescent="0.25">
      <c r="A24" s="6"/>
      <c r="B24" s="6"/>
      <c r="C24" s="5">
        <f>SUM(C10:C23)</f>
        <v>381613.05000000005</v>
      </c>
      <c r="D24" s="5">
        <f>SUM(D10:D23)</f>
        <v>412142.09400000004</v>
      </c>
      <c r="E24" s="11"/>
      <c r="F24" s="11"/>
      <c r="G24" s="11"/>
    </row>
    <row r="25" spans="1:29" ht="18.75" x14ac:dyDescent="0.3">
      <c r="D25" s="7"/>
    </row>
  </sheetData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Wartość szacunkowa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Eskulap</dc:creator>
  <cp:lastModifiedBy>Eskulap</cp:lastModifiedBy>
  <cp:lastPrinted>2023-08-04T12:42:46Z</cp:lastPrinted>
  <dcterms:created xsi:type="dcterms:W3CDTF">2020-12-29T07:12:31Z</dcterms:created>
  <dcterms:modified xsi:type="dcterms:W3CDTF">2023-08-04T12:42:54Z</dcterms:modified>
</cp:coreProperties>
</file>