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030" tabRatio="850" activeTab="0"/>
  </bookViews>
  <sheets>
    <sheet name="nabiał 2024" sheetId="1" r:id="rId1"/>
  </sheets>
  <definedNames/>
  <calcPr fullCalcOnLoad="1"/>
</workbook>
</file>

<file path=xl/sharedStrings.xml><?xml version="1.0" encoding="utf-8"?>
<sst xmlns="http://schemas.openxmlformats.org/spreadsheetml/2006/main" count="56" uniqueCount="40">
  <si>
    <t>Lp.</t>
  </si>
  <si>
    <t>Nazwa asortymentu</t>
  </si>
  <si>
    <t>J.m.</t>
  </si>
  <si>
    <t>Cena  jednostkowa netto
[zł]</t>
  </si>
  <si>
    <t>VAT
[%]</t>
  </si>
  <si>
    <t>VAT
[zł]</t>
  </si>
  <si>
    <t>Cena jednostkowa brutto
[zł]</t>
  </si>
  <si>
    <t>Wartość sumaryczna netto
[zł]</t>
  </si>
  <si>
    <t>Podatek VAT ogółem</t>
  </si>
  <si>
    <t>Wartość sumaryczna brutto
[zł]</t>
  </si>
  <si>
    <t>szt.</t>
  </si>
  <si>
    <t>kg</t>
  </si>
  <si>
    <t>RAZEM</t>
  </si>
  <si>
    <t>* podane ilości stanowią wielkość szacunkową</t>
  </si>
  <si>
    <t>……………………………………………………………….</t>
  </si>
  <si>
    <t>data i podpis osoby upoważnionej do reprezentowania dostawcy</t>
  </si>
  <si>
    <t>Ser biały twarogowy półtłusty</t>
  </si>
  <si>
    <t>Mleko i produkty mleczarskie nie mogą posiadać obcych zapachów, smaków np. gorzkiego, mocno kwaśnego, stęchłego, mdłego. Nie mogą być zanieczyszczone organicznie czy mechanicznie, posiadać objawów pleśnienia, nadpsucia. Produkty nie mogą być zdeformowane.</t>
  </si>
  <si>
    <t>Skład produktów powinien być zgodny z Rozporządzeniem Ministra Zdrowia z dnia 26 lipca 2016r - w sprawie grup środków spożywczych przeznaczonych do sprzedaży dzieciom i młodzieży w jednostkach systemu oświaty oraz wymagań jakie muszą spełniać środki spożywcze w ramach żywienia zbiorowego dzieci i młodzieży w tych jednostkach (Dz. U. z 2016 poz 1154)</t>
  </si>
  <si>
    <t>Masło extra powyżej 80% tłuszczu, 200g</t>
  </si>
  <si>
    <t xml:space="preserve">Śmietana 30%, 1l </t>
  </si>
  <si>
    <t>Jogurt Jogobella Zott lub równoważny, 150g owocowy</t>
  </si>
  <si>
    <t>Jogurt "Piątuś" Piątnica lub równoważny, 125g owocowy</t>
  </si>
  <si>
    <t>Jogurt "Polski" Mlekovita lub równoważny, 150g owocowy</t>
  </si>
  <si>
    <t>Jogurt "Hoho" Mlekovita lub równoważny, 100g owocowy</t>
  </si>
  <si>
    <t>Jogurt naturalny Primo Zott lub równoważny, 375g</t>
  </si>
  <si>
    <t>Serek homogenizowany 150g, "Darek" Mlekovita lub równoważny</t>
  </si>
  <si>
    <t>Ser żółty Gouda lub równoważny (nie seropodobny)</t>
  </si>
  <si>
    <t>Ser żółty Salami lub równoważny (nie seropodobny)</t>
  </si>
  <si>
    <t>Twarożek kanapkowo-sernikowy "Mój ulubiony" 200g lub równoważny</t>
  </si>
  <si>
    <t>Serek "Danonki" 4x50g lub równoważny</t>
  </si>
  <si>
    <t>Śmietana 18% 330g, Jogo lub równoważny</t>
  </si>
  <si>
    <t>Twarożek kanapkowo-sernikowy "Mój ulubiony" 450g lub równoważny</t>
  </si>
  <si>
    <t>opak.</t>
  </si>
  <si>
    <t xml:space="preserve">Orientacyjne zapotrzebowanie
w okresie 6 m-cy*
</t>
  </si>
  <si>
    <t>Mleko 2% UHT karton 1l</t>
  </si>
  <si>
    <t>Serek truskawka-wanilia-banan 4x360g, Danonki Mega lub równoważny</t>
  </si>
  <si>
    <t>Serek homogenizowany "Danio" waniliowy, tuba 120g, lub równoważny</t>
  </si>
  <si>
    <t xml:space="preserve">Serek homogenizowany "Danio" truskawkowy, tuba 120g, lub równoważny </t>
  </si>
  <si>
    <t>Grupa 2 - Produkty mleczarskie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</si>
</sst>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_-* #,##0.00\ [$zł-415]_-;\-* #,##0.00\ [$zł-415]_-;_-* &quot;-&quot;??\ [$zł-415]_-;_-@_-"/>
    <numFmt numFmtId="167" formatCode="0.000"/>
    <numFmt numFmtId="168" formatCode="0.0"/>
    <numFmt numFmtId="169" formatCode="_-* #,##0\ [$zł-415]_-;\-* #,##0\ [$zł-415]_-;_-* &quot;-&quot;??\ [$zł-415]_-;_-@_-"/>
    <numFmt numFmtId="170" formatCode="_-* #,##0.0\ [$zł-415]_-;\-* #,##0.0\ [$zł-415]_-;_-* &quot;-&quot;??\ [$zł-415]_-;_-@_-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</numFmts>
  <fonts count="23">
    <font>
      <sz val="10"/>
      <name val="Arial"/>
      <family val="0"/>
    </font>
    <font>
      <b/>
      <sz val="11"/>
      <color indexed="8"/>
      <name val="Czcionka tekstu podstawowego"/>
      <family val="0"/>
    </font>
    <font>
      <b/>
      <sz val="10"/>
      <color indexed="8"/>
      <name val="Czcionka tekstu podstawowego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4"/>
      <name val="Arial"/>
      <family val="2"/>
    </font>
    <font>
      <sz val="12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6" fillId="3" borderId="1" applyNumberFormat="0" applyAlignment="0" applyProtection="0"/>
    <xf numFmtId="0" fontId="7" fillId="9" borderId="2" applyNumberFormat="0" applyAlignment="0" applyProtection="0"/>
    <xf numFmtId="0" fontId="8" fillId="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15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10" borderId="0" applyNumberFormat="0" applyBorder="0" applyAlignment="0" applyProtection="0"/>
    <xf numFmtId="0" fontId="15" fillId="9" borderId="1" applyNumberFormat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5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7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166" fontId="0" fillId="0" borderId="10" xfId="0" applyNumberFormat="1" applyBorder="1" applyAlignment="1">
      <alignment horizontal="right" vertical="center"/>
    </xf>
    <xf numFmtId="9" fontId="0" fillId="0" borderId="10" xfId="52" applyFont="1" applyBorder="1" applyAlignment="1">
      <alignment horizontal="right" vertical="center"/>
    </xf>
    <xf numFmtId="166" fontId="0" fillId="0" borderId="10" xfId="0" applyNumberFormat="1" applyFill="1" applyBorder="1" applyAlignment="1">
      <alignment horizontal="right" vertical="center"/>
    </xf>
    <xf numFmtId="0" fontId="0" fillId="0" borderId="11" xfId="0" applyBorder="1" applyAlignment="1">
      <alignment horizontal="left" vertical="center" wrapText="1"/>
    </xf>
    <xf numFmtId="0" fontId="0" fillId="18" borderId="10" xfId="0" applyFill="1" applyBorder="1" applyAlignment="1">
      <alignment horizontal="center" vertical="center"/>
    </xf>
    <xf numFmtId="166" fontId="0" fillId="18" borderId="10" xfId="0" applyNumberFormat="1" applyFill="1" applyBorder="1" applyAlignment="1">
      <alignment horizontal="right" vertical="center"/>
    </xf>
    <xf numFmtId="9" fontId="0" fillId="18" borderId="10" xfId="52" applyFont="1" applyFill="1" applyBorder="1" applyAlignment="1">
      <alignment horizontal="right" vertical="center"/>
    </xf>
    <xf numFmtId="0" fontId="0" fillId="0" borderId="10" xfId="0" applyFont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10" xfId="0" applyBorder="1" applyAlignment="1">
      <alignment horizontal="center"/>
    </xf>
    <xf numFmtId="0" fontId="22" fillId="0" borderId="0" xfId="0" applyFont="1" applyAlignment="1">
      <alignment horizontal="left" wrapText="1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tabSelected="1" zoomScalePageLayoutView="0" workbookViewId="0" topLeftCell="A1">
      <selection activeCell="T11" sqref="T10:T11"/>
    </sheetView>
  </sheetViews>
  <sheetFormatPr defaultColWidth="9.140625" defaultRowHeight="12.75"/>
  <cols>
    <col min="1" max="1" width="5.00390625" style="0" bestFit="1" customWidth="1"/>
    <col min="2" max="2" width="34.00390625" style="0" bestFit="1" customWidth="1"/>
    <col min="3" max="3" width="20.140625" style="0" customWidth="1"/>
    <col min="4" max="4" width="6.421875" style="0" customWidth="1"/>
    <col min="5" max="5" width="10.7109375" style="0" customWidth="1"/>
    <col min="6" max="6" width="6.421875" style="0" customWidth="1"/>
    <col min="7" max="7" width="11.28125" style="0" customWidth="1"/>
    <col min="8" max="8" width="13.7109375" style="0" customWidth="1"/>
    <col min="9" max="9" width="15.140625" style="0" customWidth="1"/>
    <col min="10" max="10" width="15.421875" style="0" customWidth="1"/>
    <col min="11" max="11" width="14.7109375" style="0" customWidth="1"/>
  </cols>
  <sheetData>
    <row r="1" spans="1:11" ht="12.75">
      <c r="A1" s="19" t="s">
        <v>39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12.7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1" ht="12.7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</row>
    <row r="5" spans="1:11" ht="75">
      <c r="A5" s="2" t="s">
        <v>0</v>
      </c>
      <c r="B5" s="2" t="s">
        <v>1</v>
      </c>
      <c r="C5" s="2" t="s">
        <v>34</v>
      </c>
      <c r="D5" s="2" t="s">
        <v>2</v>
      </c>
      <c r="E5" s="2" t="s">
        <v>3</v>
      </c>
      <c r="F5" s="2" t="s">
        <v>4</v>
      </c>
      <c r="G5" s="2" t="s">
        <v>5</v>
      </c>
      <c r="H5" s="2" t="s">
        <v>6</v>
      </c>
      <c r="I5" s="2" t="s">
        <v>7</v>
      </c>
      <c r="J5" s="3" t="s">
        <v>8</v>
      </c>
      <c r="K5" s="2" t="s">
        <v>9</v>
      </c>
    </row>
    <row r="6" spans="1:11" ht="27.75" customHeight="1">
      <c r="A6" s="1">
        <v>1</v>
      </c>
      <c r="B6" s="4" t="s">
        <v>24</v>
      </c>
      <c r="C6" s="15">
        <v>860</v>
      </c>
      <c r="D6" s="1" t="s">
        <v>10</v>
      </c>
      <c r="E6" s="7"/>
      <c r="F6" s="6">
        <v>0</v>
      </c>
      <c r="G6" s="7">
        <f>F6*E6</f>
        <v>0</v>
      </c>
      <c r="H6" s="7">
        <f>E6+G6</f>
        <v>0</v>
      </c>
      <c r="I6" s="7">
        <f aca="true" t="shared" si="0" ref="I6:I24">C6*E6</f>
        <v>0</v>
      </c>
      <c r="J6" s="7">
        <f aca="true" t="shared" si="1" ref="J6:J24">C6*G6</f>
        <v>0</v>
      </c>
      <c r="K6" s="7">
        <f aca="true" t="shared" si="2" ref="K6:K24">C6*H6</f>
        <v>0</v>
      </c>
    </row>
    <row r="7" spans="1:11" ht="27.75" customHeight="1">
      <c r="A7" s="1">
        <v>2</v>
      </c>
      <c r="B7" s="4" t="s">
        <v>23</v>
      </c>
      <c r="C7" s="15">
        <v>640</v>
      </c>
      <c r="D7" s="1" t="s">
        <v>10</v>
      </c>
      <c r="E7" s="7"/>
      <c r="F7" s="6">
        <v>0</v>
      </c>
      <c r="G7" s="7">
        <f>F7*E7</f>
        <v>0</v>
      </c>
      <c r="H7" s="7">
        <f aca="true" t="shared" si="3" ref="H7:H24">E7+G7</f>
        <v>0</v>
      </c>
      <c r="I7" s="7">
        <f t="shared" si="0"/>
        <v>0</v>
      </c>
      <c r="J7" s="7">
        <f t="shared" si="1"/>
        <v>0</v>
      </c>
      <c r="K7" s="7">
        <f t="shared" si="2"/>
        <v>0</v>
      </c>
    </row>
    <row r="8" spans="1:11" ht="27.75" customHeight="1">
      <c r="A8" s="1">
        <v>3</v>
      </c>
      <c r="B8" s="4" t="s">
        <v>22</v>
      </c>
      <c r="C8" s="15">
        <v>616</v>
      </c>
      <c r="D8" s="1" t="s">
        <v>10</v>
      </c>
      <c r="E8" s="7"/>
      <c r="F8" s="6">
        <v>0</v>
      </c>
      <c r="G8" s="7">
        <f>F8*E8</f>
        <v>0</v>
      </c>
      <c r="H8" s="7">
        <f t="shared" si="3"/>
        <v>0</v>
      </c>
      <c r="I8" s="7">
        <f t="shared" si="0"/>
        <v>0</v>
      </c>
      <c r="J8" s="7">
        <f t="shared" si="1"/>
        <v>0</v>
      </c>
      <c r="K8" s="7">
        <f t="shared" si="2"/>
        <v>0</v>
      </c>
    </row>
    <row r="9" spans="1:11" ht="27.75" customHeight="1">
      <c r="A9" s="1">
        <v>4</v>
      </c>
      <c r="B9" s="4" t="s">
        <v>21</v>
      </c>
      <c r="C9" s="15">
        <v>120</v>
      </c>
      <c r="D9" s="1" t="s">
        <v>10</v>
      </c>
      <c r="E9" s="7"/>
      <c r="F9" s="6">
        <v>0</v>
      </c>
      <c r="G9" s="7">
        <f>F9*E9</f>
        <v>0</v>
      </c>
      <c r="H9" s="7">
        <f t="shared" si="3"/>
        <v>0</v>
      </c>
      <c r="I9" s="7">
        <f t="shared" si="0"/>
        <v>0</v>
      </c>
      <c r="J9" s="7">
        <f t="shared" si="1"/>
        <v>0</v>
      </c>
      <c r="K9" s="7">
        <f t="shared" si="2"/>
        <v>0</v>
      </c>
    </row>
    <row r="10" spans="1:11" ht="27.75" customHeight="1">
      <c r="A10" s="1">
        <v>5</v>
      </c>
      <c r="B10" s="12" t="s">
        <v>25</v>
      </c>
      <c r="C10" s="15">
        <v>200</v>
      </c>
      <c r="D10" s="1" t="s">
        <v>10</v>
      </c>
      <c r="E10" s="7"/>
      <c r="F10" s="6">
        <v>0</v>
      </c>
      <c r="G10" s="7">
        <f>E10*F10</f>
        <v>0</v>
      </c>
      <c r="H10" s="7">
        <f t="shared" si="3"/>
        <v>0</v>
      </c>
      <c r="I10" s="7">
        <f t="shared" si="0"/>
        <v>0</v>
      </c>
      <c r="J10" s="7">
        <f t="shared" si="1"/>
        <v>0</v>
      </c>
      <c r="K10" s="7">
        <f t="shared" si="2"/>
        <v>0</v>
      </c>
    </row>
    <row r="11" spans="1:11" ht="27.75" customHeight="1">
      <c r="A11" s="1">
        <v>6</v>
      </c>
      <c r="B11" s="4" t="s">
        <v>19</v>
      </c>
      <c r="C11" s="15">
        <v>710</v>
      </c>
      <c r="D11" s="1" t="s">
        <v>10</v>
      </c>
      <c r="E11" s="7"/>
      <c r="F11" s="6">
        <v>0</v>
      </c>
      <c r="G11" s="7">
        <f aca="true" t="shared" si="4" ref="G11:G24">F11*E11</f>
        <v>0</v>
      </c>
      <c r="H11" s="7">
        <f t="shared" si="3"/>
        <v>0</v>
      </c>
      <c r="I11" s="7">
        <f t="shared" si="0"/>
        <v>0</v>
      </c>
      <c r="J11" s="7">
        <f t="shared" si="1"/>
        <v>0</v>
      </c>
      <c r="K11" s="7">
        <f t="shared" si="2"/>
        <v>0</v>
      </c>
    </row>
    <row r="12" spans="1:11" ht="27.75" customHeight="1">
      <c r="A12" s="1">
        <v>7</v>
      </c>
      <c r="B12" s="4" t="s">
        <v>35</v>
      </c>
      <c r="C12" s="15">
        <v>1308</v>
      </c>
      <c r="D12" s="1" t="s">
        <v>10</v>
      </c>
      <c r="E12" s="7"/>
      <c r="F12" s="6">
        <v>0</v>
      </c>
      <c r="G12" s="7">
        <f t="shared" si="4"/>
        <v>0</v>
      </c>
      <c r="H12" s="7">
        <f t="shared" si="3"/>
        <v>0</v>
      </c>
      <c r="I12" s="7">
        <f>C12*E12</f>
        <v>0</v>
      </c>
      <c r="J12" s="7">
        <f t="shared" si="1"/>
        <v>0</v>
      </c>
      <c r="K12" s="7">
        <f t="shared" si="2"/>
        <v>0</v>
      </c>
    </row>
    <row r="13" spans="1:11" ht="27.75" customHeight="1">
      <c r="A13" s="1">
        <v>8</v>
      </c>
      <c r="B13" s="4" t="s">
        <v>26</v>
      </c>
      <c r="C13" s="15">
        <v>230</v>
      </c>
      <c r="D13" s="1" t="s">
        <v>10</v>
      </c>
      <c r="E13" s="7"/>
      <c r="F13" s="6">
        <v>0</v>
      </c>
      <c r="G13" s="7">
        <f>F13*E13</f>
        <v>0</v>
      </c>
      <c r="H13" s="7">
        <f t="shared" si="3"/>
        <v>0</v>
      </c>
      <c r="I13" s="7">
        <f>C13*E13</f>
        <v>0</v>
      </c>
      <c r="J13" s="7">
        <f>C13*G13</f>
        <v>0</v>
      </c>
      <c r="K13" s="7">
        <f>C13*H13</f>
        <v>0</v>
      </c>
    </row>
    <row r="14" spans="1:11" ht="27.75" customHeight="1">
      <c r="A14" s="1">
        <v>9</v>
      </c>
      <c r="B14" s="4" t="s">
        <v>16</v>
      </c>
      <c r="C14" s="15">
        <v>145</v>
      </c>
      <c r="D14" s="1" t="s">
        <v>11</v>
      </c>
      <c r="E14" s="7"/>
      <c r="F14" s="6">
        <v>0</v>
      </c>
      <c r="G14" s="7">
        <f t="shared" si="4"/>
        <v>0</v>
      </c>
      <c r="H14" s="7">
        <f t="shared" si="3"/>
        <v>0</v>
      </c>
      <c r="I14" s="7">
        <f t="shared" si="0"/>
        <v>0</v>
      </c>
      <c r="J14" s="7">
        <f t="shared" si="1"/>
        <v>0</v>
      </c>
      <c r="K14" s="7">
        <f t="shared" si="2"/>
        <v>0</v>
      </c>
    </row>
    <row r="15" spans="1:11" ht="27.75" customHeight="1">
      <c r="A15" s="1">
        <v>10</v>
      </c>
      <c r="B15" s="4" t="s">
        <v>27</v>
      </c>
      <c r="C15" s="15">
        <v>22</v>
      </c>
      <c r="D15" s="1" t="s">
        <v>11</v>
      </c>
      <c r="E15" s="7"/>
      <c r="F15" s="6">
        <v>0</v>
      </c>
      <c r="G15" s="7">
        <f t="shared" si="4"/>
        <v>0</v>
      </c>
      <c r="H15" s="7">
        <f t="shared" si="3"/>
        <v>0</v>
      </c>
      <c r="I15" s="7">
        <f t="shared" si="0"/>
        <v>0</v>
      </c>
      <c r="J15" s="7">
        <f t="shared" si="1"/>
        <v>0</v>
      </c>
      <c r="K15" s="7">
        <f t="shared" si="2"/>
        <v>0</v>
      </c>
    </row>
    <row r="16" spans="1:11" ht="27.75" customHeight="1">
      <c r="A16" s="1">
        <v>11</v>
      </c>
      <c r="B16" s="4" t="s">
        <v>28</v>
      </c>
      <c r="C16" s="15">
        <v>27</v>
      </c>
      <c r="D16" s="1" t="s">
        <v>11</v>
      </c>
      <c r="E16" s="7"/>
      <c r="F16" s="6">
        <v>0</v>
      </c>
      <c r="G16" s="7">
        <f t="shared" si="4"/>
        <v>0</v>
      </c>
      <c r="H16" s="7">
        <f t="shared" si="3"/>
        <v>0</v>
      </c>
      <c r="I16" s="7">
        <f t="shared" si="0"/>
        <v>0</v>
      </c>
      <c r="J16" s="7">
        <f t="shared" si="1"/>
        <v>0</v>
      </c>
      <c r="K16" s="7">
        <f t="shared" si="2"/>
        <v>0</v>
      </c>
    </row>
    <row r="17" spans="1:11" ht="27.75" customHeight="1">
      <c r="A17" s="1">
        <v>12</v>
      </c>
      <c r="B17" s="4" t="s">
        <v>30</v>
      </c>
      <c r="C17" s="15">
        <v>120</v>
      </c>
      <c r="D17" s="1" t="s">
        <v>33</v>
      </c>
      <c r="E17" s="7"/>
      <c r="F17" s="6">
        <v>0</v>
      </c>
      <c r="G17" s="7">
        <f t="shared" si="4"/>
        <v>0</v>
      </c>
      <c r="H17" s="7">
        <f t="shared" si="3"/>
        <v>0</v>
      </c>
      <c r="I17" s="7">
        <f t="shared" si="0"/>
        <v>0</v>
      </c>
      <c r="J17" s="7">
        <f t="shared" si="1"/>
        <v>0</v>
      </c>
      <c r="K17" s="7">
        <f t="shared" si="2"/>
        <v>0</v>
      </c>
    </row>
    <row r="18" spans="1:11" ht="27.75" customHeight="1">
      <c r="A18" s="1">
        <v>13</v>
      </c>
      <c r="B18" s="8" t="s">
        <v>36</v>
      </c>
      <c r="C18" s="15">
        <v>120</v>
      </c>
      <c r="D18" s="1" t="s">
        <v>33</v>
      </c>
      <c r="E18" s="7"/>
      <c r="F18" s="6">
        <v>0</v>
      </c>
      <c r="G18" s="7">
        <f t="shared" si="4"/>
        <v>0</v>
      </c>
      <c r="H18" s="7">
        <f t="shared" si="3"/>
        <v>0</v>
      </c>
      <c r="I18" s="7">
        <f t="shared" si="0"/>
        <v>0</v>
      </c>
      <c r="J18" s="7">
        <f t="shared" si="1"/>
        <v>0</v>
      </c>
      <c r="K18" s="7">
        <f t="shared" si="2"/>
        <v>0</v>
      </c>
    </row>
    <row r="19" spans="1:11" ht="38.25">
      <c r="A19" s="1">
        <v>14</v>
      </c>
      <c r="B19" s="8" t="s">
        <v>38</v>
      </c>
      <c r="C19" s="15">
        <v>307</v>
      </c>
      <c r="D19" s="1" t="s">
        <v>10</v>
      </c>
      <c r="E19" s="7"/>
      <c r="F19" s="6">
        <v>0</v>
      </c>
      <c r="G19" s="7">
        <f>F19*E19</f>
        <v>0</v>
      </c>
      <c r="H19" s="7">
        <f>E19+G19</f>
        <v>0</v>
      </c>
      <c r="I19" s="7">
        <f>C19*E19</f>
        <v>0</v>
      </c>
      <c r="J19" s="7">
        <f>C19*G19</f>
        <v>0</v>
      </c>
      <c r="K19" s="7">
        <f>C19*H19</f>
        <v>0</v>
      </c>
    </row>
    <row r="20" spans="1:11" ht="27.75" customHeight="1">
      <c r="A20" s="1">
        <v>15</v>
      </c>
      <c r="B20" s="8" t="s">
        <v>37</v>
      </c>
      <c r="C20" s="15">
        <v>240</v>
      </c>
      <c r="D20" s="1" t="s">
        <v>10</v>
      </c>
      <c r="E20" s="7"/>
      <c r="F20" s="6">
        <v>0</v>
      </c>
      <c r="G20" s="7">
        <f>F20*E20</f>
        <v>0</v>
      </c>
      <c r="H20" s="7">
        <f>E20+G20</f>
        <v>0</v>
      </c>
      <c r="I20" s="7">
        <f>C20*E20</f>
        <v>0</v>
      </c>
      <c r="J20" s="7">
        <f>C20*G20</f>
        <v>0</v>
      </c>
      <c r="K20" s="7">
        <f>C20*H20</f>
        <v>0</v>
      </c>
    </row>
    <row r="21" spans="1:11" ht="27.75" customHeight="1">
      <c r="A21" s="1">
        <v>16</v>
      </c>
      <c r="B21" s="8" t="s">
        <v>31</v>
      </c>
      <c r="C21" s="15">
        <v>288</v>
      </c>
      <c r="D21" s="1" t="s">
        <v>10</v>
      </c>
      <c r="E21" s="7"/>
      <c r="F21" s="6">
        <v>0</v>
      </c>
      <c r="G21" s="7">
        <f t="shared" si="4"/>
        <v>0</v>
      </c>
      <c r="H21" s="7">
        <f t="shared" si="3"/>
        <v>0</v>
      </c>
      <c r="I21" s="7">
        <f t="shared" si="0"/>
        <v>0</v>
      </c>
      <c r="J21" s="7">
        <f t="shared" si="1"/>
        <v>0</v>
      </c>
      <c r="K21" s="7">
        <f t="shared" si="2"/>
        <v>0</v>
      </c>
    </row>
    <row r="22" spans="1:11" ht="27.75" customHeight="1">
      <c r="A22" s="1">
        <v>17</v>
      </c>
      <c r="B22" s="8" t="s">
        <v>20</v>
      </c>
      <c r="C22" s="15">
        <v>5</v>
      </c>
      <c r="D22" s="1" t="s">
        <v>10</v>
      </c>
      <c r="E22" s="7"/>
      <c r="F22" s="6">
        <v>0</v>
      </c>
      <c r="G22" s="7">
        <f t="shared" si="4"/>
        <v>0</v>
      </c>
      <c r="H22" s="7">
        <f t="shared" si="3"/>
        <v>0</v>
      </c>
      <c r="I22" s="7">
        <f t="shared" si="0"/>
        <v>0</v>
      </c>
      <c r="J22" s="7">
        <f t="shared" si="1"/>
        <v>0</v>
      </c>
      <c r="K22" s="7">
        <f t="shared" si="2"/>
        <v>0</v>
      </c>
    </row>
    <row r="23" spans="1:11" ht="27.75" customHeight="1">
      <c r="A23" s="1">
        <v>18</v>
      </c>
      <c r="B23" s="8" t="s">
        <v>32</v>
      </c>
      <c r="C23" s="15">
        <v>9</v>
      </c>
      <c r="D23" s="1" t="s">
        <v>10</v>
      </c>
      <c r="E23" s="7"/>
      <c r="F23" s="6">
        <v>0</v>
      </c>
      <c r="G23" s="7">
        <f>F23*E23</f>
        <v>0</v>
      </c>
      <c r="H23" s="7">
        <f>E23+G23</f>
        <v>0</v>
      </c>
      <c r="I23" s="7">
        <f>C23*E23</f>
        <v>0</v>
      </c>
      <c r="J23" s="7">
        <f>C23*G23</f>
        <v>0</v>
      </c>
      <c r="K23" s="7">
        <f>C23*H23</f>
        <v>0</v>
      </c>
    </row>
    <row r="24" spans="1:11" ht="27.75" customHeight="1">
      <c r="A24" s="1">
        <v>19</v>
      </c>
      <c r="B24" s="8" t="s">
        <v>29</v>
      </c>
      <c r="C24" s="15">
        <v>68</v>
      </c>
      <c r="D24" s="1" t="s">
        <v>10</v>
      </c>
      <c r="E24" s="7"/>
      <c r="F24" s="6">
        <v>0</v>
      </c>
      <c r="G24" s="7">
        <f t="shared" si="4"/>
        <v>0</v>
      </c>
      <c r="H24" s="7">
        <f t="shared" si="3"/>
        <v>0</v>
      </c>
      <c r="I24" s="7">
        <f t="shared" si="0"/>
        <v>0</v>
      </c>
      <c r="J24" s="7">
        <f t="shared" si="1"/>
        <v>0</v>
      </c>
      <c r="K24" s="7">
        <f t="shared" si="2"/>
        <v>0</v>
      </c>
    </row>
    <row r="25" spans="1:11" ht="30.75" customHeight="1">
      <c r="A25" s="17" t="s">
        <v>12</v>
      </c>
      <c r="B25" s="18"/>
      <c r="C25" s="9"/>
      <c r="D25" s="9"/>
      <c r="E25" s="10"/>
      <c r="F25" s="11"/>
      <c r="G25" s="10"/>
      <c r="H25" s="10"/>
      <c r="I25" s="5">
        <f>SUM(I6:I24)</f>
        <v>0</v>
      </c>
      <c r="J25" s="5">
        <f>SUM(J6:J17)</f>
        <v>0</v>
      </c>
      <c r="K25" s="5">
        <f>SUM(K6:K24)</f>
        <v>0</v>
      </c>
    </row>
    <row r="26" spans="1:2" ht="12.75">
      <c r="A26" s="13"/>
      <c r="B26" t="s">
        <v>13</v>
      </c>
    </row>
    <row r="27" ht="12.75">
      <c r="A27" s="13"/>
    </row>
    <row r="28" spans="1:11" ht="30" customHeight="1">
      <c r="A28" s="16" t="s">
        <v>17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</row>
    <row r="29" spans="1:11" ht="58.5" customHeight="1">
      <c r="A29" s="16" t="s">
        <v>18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</row>
    <row r="33" ht="12.75">
      <c r="I33" t="s">
        <v>14</v>
      </c>
    </row>
    <row r="35" ht="12.75">
      <c r="I35" s="14" t="s">
        <v>15</v>
      </c>
    </row>
  </sheetData>
  <sheetProtection/>
  <mergeCells count="4">
    <mergeCell ref="A29:K29"/>
    <mergeCell ref="A25:B25"/>
    <mergeCell ref="A1:K3"/>
    <mergeCell ref="A28:K28"/>
  </mergeCells>
  <printOptions/>
  <pageMargins left="0.15748031496062992" right="0.15748031496062992" top="0.3937007874015748" bottom="0.15748031496062992" header="0.5118110236220472" footer="0.1968503937007874"/>
  <pageSetup fitToHeight="0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Szkoła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Szkoła</dc:creator>
  <cp:keywords/>
  <dc:description/>
  <cp:lastModifiedBy>Sekretariat</cp:lastModifiedBy>
  <cp:lastPrinted>2023-11-22T08:15:21Z</cp:lastPrinted>
  <dcterms:created xsi:type="dcterms:W3CDTF">2016-04-28T06:16:24Z</dcterms:created>
  <dcterms:modified xsi:type="dcterms:W3CDTF">2023-11-22T08:15:50Z</dcterms:modified>
  <cp:category/>
  <cp:version/>
  <cp:contentType/>
  <cp:contentStatus/>
</cp:coreProperties>
</file>