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023\postępowania poniżej 130tyś\DZ.260.18.2023 oponki\Pytania\Pytanie 1\"/>
    </mc:Choice>
  </mc:AlternateContent>
  <xr:revisionPtr revIDLastSave="0" documentId="13_ncr:1_{54912F8E-1DA1-4920-B735-4F56CA51A3AD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Formularz cenowy" sheetId="2" r:id="rId1"/>
  </sheets>
  <calcPr calcId="181029" iterateDelta="1E-4"/>
</workbook>
</file>

<file path=xl/calcChain.xml><?xml version="1.0" encoding="utf-8"?>
<calcChain xmlns="http://schemas.openxmlformats.org/spreadsheetml/2006/main">
  <c r="F43" i="2" l="1"/>
  <c r="H43" i="2" s="1"/>
  <c r="F46" i="2"/>
  <c r="F45" i="2"/>
  <c r="H45" i="2" s="1"/>
  <c r="I45" i="2" s="1"/>
  <c r="H44" i="2"/>
  <c r="I44" i="2" s="1"/>
  <c r="F44" i="2"/>
  <c r="I43" i="2" l="1"/>
  <c r="H46" i="2"/>
  <c r="I46" i="2" s="1"/>
  <c r="F40" i="2"/>
  <c r="H40" i="2" s="1"/>
  <c r="I40" i="2" s="1"/>
  <c r="H39" i="2"/>
  <c r="I39" i="2" s="1"/>
  <c r="F39" i="2"/>
  <c r="F38" i="2"/>
  <c r="F37" i="2"/>
  <c r="F36" i="2"/>
  <c r="F33" i="2"/>
  <c r="F32" i="2"/>
  <c r="H32" i="2" s="1"/>
  <c r="I32" i="2" s="1"/>
  <c r="F31" i="2"/>
  <c r="H31" i="2" s="1"/>
  <c r="I31" i="2" s="1"/>
  <c r="F30" i="2"/>
  <c r="F29" i="2"/>
  <c r="F28" i="2"/>
  <c r="H28" i="2" s="1"/>
  <c r="I28" i="2" s="1"/>
  <c r="F27" i="2"/>
  <c r="H27" i="2" s="1"/>
  <c r="I27" i="2" s="1"/>
  <c r="F26" i="2"/>
  <c r="F25" i="2"/>
  <c r="F24" i="2"/>
  <c r="H24" i="2" s="1"/>
  <c r="I24" i="2" s="1"/>
  <c r="F23" i="2"/>
  <c r="H23" i="2" s="1"/>
  <c r="I23" i="2" s="1"/>
  <c r="F22" i="2"/>
  <c r="F21" i="2"/>
  <c r="F18" i="2"/>
  <c r="F17" i="2"/>
  <c r="H17" i="2" s="1"/>
  <c r="I17" i="2" s="1"/>
  <c r="F16" i="2"/>
  <c r="H16" i="2" s="1"/>
  <c r="I16" i="2" s="1"/>
  <c r="F15" i="2"/>
  <c r="F14" i="2"/>
  <c r="H14" i="2" s="1"/>
  <c r="I14" i="2" s="1"/>
  <c r="F13" i="2"/>
  <c r="H13" i="2" s="1"/>
  <c r="I13" i="2" s="1"/>
  <c r="F12" i="2"/>
  <c r="H12" i="2" s="1"/>
  <c r="F11" i="2"/>
  <c r="F10" i="2"/>
  <c r="H10" i="2" s="1"/>
  <c r="I10" i="2" s="1"/>
  <c r="H8" i="2"/>
  <c r="I8" i="2" s="1"/>
  <c r="F8" i="2"/>
  <c r="F7" i="2"/>
  <c r="F6" i="2"/>
  <c r="H6" i="2" s="1"/>
  <c r="F5" i="2"/>
  <c r="F4" i="2"/>
  <c r="H4" i="2" s="1"/>
  <c r="I4" i="2" s="1"/>
  <c r="F3" i="2"/>
  <c r="H3" i="2" s="1"/>
  <c r="I3" i="2" s="1"/>
  <c r="C47" i="2"/>
  <c r="H47" i="2" l="1"/>
  <c r="H38" i="2"/>
  <c r="I38" i="2" s="1"/>
  <c r="H37" i="2"/>
  <c r="I37" i="2" s="1"/>
  <c r="H36" i="2"/>
  <c r="I36" i="2" s="1"/>
  <c r="H7" i="2"/>
  <c r="I7" i="2" s="1"/>
  <c r="H30" i="2"/>
  <c r="I30" i="2" s="1"/>
  <c r="H33" i="2"/>
  <c r="I33" i="2" s="1"/>
  <c r="H22" i="2"/>
  <c r="I22" i="2" s="1"/>
  <c r="H26" i="2"/>
  <c r="I26" i="2" s="1"/>
  <c r="H21" i="2"/>
  <c r="I21" i="2" s="1"/>
  <c r="H25" i="2"/>
  <c r="I25" i="2" s="1"/>
  <c r="H29" i="2"/>
  <c r="I29" i="2" s="1"/>
  <c r="H18" i="2"/>
  <c r="I18" i="2" s="1"/>
  <c r="H11" i="2"/>
  <c r="I11" i="2" s="1"/>
  <c r="I12" i="2"/>
  <c r="H15" i="2"/>
  <c r="I15" i="2" s="1"/>
  <c r="I6" i="2"/>
  <c r="H5" i="2"/>
  <c r="I5" i="2" s="1"/>
</calcChain>
</file>

<file path=xl/sharedStrings.xml><?xml version="1.0" encoding="utf-8"?>
<sst xmlns="http://schemas.openxmlformats.org/spreadsheetml/2006/main" count="121" uniqueCount="86">
  <si>
    <t>Lp.</t>
  </si>
  <si>
    <t>J.m.</t>
  </si>
  <si>
    <t>Cena jednostkowa netto w zł</t>
  </si>
  <si>
    <t>1.</t>
  </si>
  <si>
    <t>2.</t>
  </si>
  <si>
    <t>3.</t>
  </si>
  <si>
    <t>4.</t>
  </si>
  <si>
    <t>5.</t>
  </si>
  <si>
    <t>6.</t>
  </si>
  <si>
    <t>7.</t>
  </si>
  <si>
    <t>8.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</si>
  <si>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</si>
  <si>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</si>
  <si>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</si>
  <si>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</si>
  <si>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</si>
  <si>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</si>
  <si>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</si>
  <si>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</si>
  <si>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</si>
  <si>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</si>
  <si>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wartość netto w zł</t>
  </si>
  <si>
    <t>25.</t>
  </si>
  <si>
    <t>27.</t>
  </si>
  <si>
    <t>28.</t>
  </si>
  <si>
    <t>29.</t>
  </si>
  <si>
    <t>OPONY ROLNICZE I PRZEMYSŁOWE</t>
  </si>
  <si>
    <t>OPONA 6.00-16 AS FRONT 04 Cultor</t>
  </si>
  <si>
    <t>OPONA 10.0/75-15.3 (260/75-15.3) PK-303 16PR TL Speedways</t>
  </si>
  <si>
    <t>OPONA 11.5/80-15.3 PK-303 12PR TL Speedways</t>
  </si>
  <si>
    <t>OPONA 405/70-20 MPT03 14PR MITAS</t>
  </si>
  <si>
    <t>OPONA 500/50-17 IM07 14PR MITAS</t>
  </si>
  <si>
    <t>OPONY DO POJAZDÓW OSOBOWYCH I DOSTAWCZYCH</t>
  </si>
  <si>
    <t>OPONA 155R12 PT925 88/86N PETLAS (D,A,2,71dB)</t>
  </si>
  <si>
    <t>OPONA 165R13C LC/R 91/89P Lassa (F,B,2,70dB)</t>
  </si>
  <si>
    <t>OPONA 195/55R15 NAVIGATOR 3 85H Dębica (C,C,B,71dB)</t>
  </si>
  <si>
    <t>OPONA 195/65R16C EUROALLSEASON VAN11 104/102T Falken (C,B,B,71dB)</t>
  </si>
  <si>
    <t>OPONA 195/70R15C MULTIWAYS-C 104/102R Lassa (G,B,1,72dB)</t>
  </si>
  <si>
    <t>OPONA 195/75R16C SW612 107/105R West Lake (E,B,2,72dB)</t>
  </si>
  <si>
    <t>OPONA 215/75R16C SW613 ALL SEASON MASTER 113/111Q West Lake (E,B,2,72dB)</t>
  </si>
  <si>
    <t>OPONA 235/65R16C MULTIWAYS-C 115/113R Lassa (C,B,2,74dB)</t>
  </si>
  <si>
    <t>OPONA 235/65R16C WINTUS 2 115/113R Lassa (D,B,B,75)</t>
  </si>
  <si>
    <t>OPONY DO POJAZDÓW CIĘŻAROWYCH</t>
  </si>
  <si>
    <t>OPONA 245/70R17.5 WSR+1 136/134M FRONT West Lake (D,D,2,72dB)</t>
  </si>
  <si>
    <t>OPONA 245/70R17.5 WDR+1 136/134M West Lake (E,D,74dB)</t>
  </si>
  <si>
    <t>OPONA 255/70R22.5 Continental HSR2 140/137M 16PR TL M+S 3PMSF</t>
  </si>
  <si>
    <t>OPONA 255/70R22.5 Continental HDR 140/137M 16PR TL M+S 3PMSF</t>
  </si>
  <si>
    <t>OPONA 265/70R19.5 AVANT A3 140/138M M+S 3PMSF TL Sava (D,B,1,70dB)</t>
  </si>
  <si>
    <t>OPONA 265/70R19.5 ORJAK O3 140/138M M+S 3PMSF TL Sava</t>
  </si>
  <si>
    <t>OPONA 275/70R22,5 FS400 148/145M M+S 3PMSF FIRESTONE</t>
  </si>
  <si>
    <t>OPONA 285/70R19,5 FS411 145/143M M+S 3PMSF FIRESTONE</t>
  </si>
  <si>
    <t>OPONA 295/80R22.5 AVANT 5 HL 154/149M 3PMSF Sava (C,C,B,72dB)</t>
  </si>
  <si>
    <t>OPONA 315/80R22.5 AVANT 5 156L/154M 3PSF  Sava (C,C,72dB)</t>
  </si>
  <si>
    <t>OPONA 315/80R22.5 D500S 156L/154M 3PMSF Dayton (D,B,2,71dB)</t>
  </si>
  <si>
    <t>OPONY DO WÓZKÓW WIDŁOWYCH</t>
  </si>
  <si>
    <t>OPONA 6.00-9 PERFORMER STD /4.00 Globestar</t>
  </si>
  <si>
    <t>OPONA 6.50-10 PERFORMER STD /5.00 Globestar</t>
  </si>
  <si>
    <t>OPONA 7.00-12 GLOBE WIDE-TREAD STD /5.0 Globestar</t>
  </si>
  <si>
    <t>OPONA 7.00-12 PERFORMER STD /5.00 Globestar</t>
  </si>
  <si>
    <t>OPONA 8.15-15 (28X9-15) GLOBE WIDE-TREAD CLIP /7.00 Globestar</t>
  </si>
  <si>
    <t>szt</t>
  </si>
  <si>
    <t>9.</t>
  </si>
  <si>
    <t>10.</t>
  </si>
  <si>
    <t>11.</t>
  </si>
  <si>
    <t>22.</t>
  </si>
  <si>
    <t>23.</t>
  </si>
  <si>
    <t>24.</t>
  </si>
  <si>
    <t>26.</t>
  </si>
  <si>
    <t>30.</t>
  </si>
  <si>
    <t>31.</t>
  </si>
  <si>
    <t>32.</t>
  </si>
  <si>
    <t>33.</t>
  </si>
  <si>
    <t>34.</t>
  </si>
  <si>
    <t>35.</t>
  </si>
  <si>
    <t>36.</t>
  </si>
  <si>
    <t>OPONY BIEŻNIKOWANE</t>
  </si>
  <si>
    <t xml:space="preserve">Bieżnikowanie opony 285/70R19.5 BDE2 M+S </t>
  </si>
  <si>
    <t xml:space="preserve">Bieżnikowanie opony 275/70R22.5 BDE2 M+S </t>
  </si>
  <si>
    <t xml:space="preserve">Bieżnikowanie opony 295/80R22.5 BDE2 M+S </t>
  </si>
  <si>
    <t xml:space="preserve">Bieżnikowanie opony 315/80R22.5 BDE2 M+S </t>
  </si>
  <si>
    <t>wartość brutto</t>
  </si>
  <si>
    <t>stawka VAT</t>
  </si>
  <si>
    <t>wartość podatku</t>
  </si>
  <si>
    <r>
      <t xml:space="preserve">Załącznik nr 3        Formularz cenowy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1"/>
        <color rgb="FF000000"/>
        <rFont val="Arial"/>
        <family val="2"/>
        <charset val="238"/>
      </rPr>
      <t>Nazwa Asortymentu</t>
    </r>
  </si>
  <si>
    <t>OPONA 245/70R17.5 AVANT A4 124/122M M+S 3PMSF TL Sava(…...uzupełnić jeśli inny producent)</t>
  </si>
  <si>
    <t>OPONA 245/70R17.5 ORJAK O3 124/122M M+S 3PMSF TL Sava(…....uzupełnić jeśli inny producent)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</si>
</sst>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zł&quot;;[Red]\-#,##0.00\ &quot;zł&quot;"/>
    <numFmt numFmtId="164" formatCode="&quot; &quot;#,##0.00&quot; zł &quot;;&quot;-&quot;#,##0.00&quot; zł &quot;;&quot; &quot;&quot;-&quot;#&quot; zł &quot;;&quot; &quot;@&quot; &quot;"/>
    <numFmt numFmtId="165" formatCode="#,##0.00\ &quot;zł&quot;"/>
  </numFmts>
  <fonts count="22" x14ac:knownFonts="1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FFFFFF"/>
      <name val="Calibri"/>
      <family val="2"/>
      <charset val="238"/>
    </font>
    <font>
      <sz val="10"/>
      <color rgb="FFCC0000"/>
      <name val="Calibri"/>
      <family val="2"/>
      <charset val="238"/>
    </font>
    <font>
      <b/>
      <sz val="10"/>
      <color rgb="FFFFFFFF"/>
      <name val="Calibri"/>
      <family val="2"/>
      <charset val="238"/>
    </font>
    <font>
      <i/>
      <sz val="10"/>
      <color rgb="FF808080"/>
      <name val="Calibri"/>
      <family val="2"/>
      <charset val="238"/>
    </font>
    <font>
      <sz val="10"/>
      <color rgb="FF006600"/>
      <name val="Calibri"/>
      <family val="2"/>
      <charset val="238"/>
    </font>
    <font>
      <b/>
      <sz val="24"/>
      <color rgb="FF000000"/>
      <name val="Calibri"/>
      <family val="2"/>
      <charset val="238"/>
    </font>
    <font>
      <sz val="18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u/>
      <sz val="10"/>
      <color rgb="FF0000EE"/>
      <name val="Calibri"/>
      <family val="2"/>
      <charset val="238"/>
    </font>
    <font>
      <sz val="10"/>
      <color rgb="FF996600"/>
      <name val="Calibri"/>
      <family val="2"/>
      <charset val="238"/>
    </font>
    <font>
      <sz val="10"/>
      <color rgb="FF333333"/>
      <name val="Calibri"/>
      <family val="2"/>
      <charset val="238"/>
    </font>
    <font>
      <b/>
      <i/>
      <sz val="10"/>
      <color rgb="FF000000"/>
      <name val="Arial"/>
      <family val="2"/>
      <charset val="238"/>
    </font>
    <font>
      <b/>
      <i/>
      <sz val="8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8"/>
      <name val="Calibri"/>
      <family val="2"/>
      <charset val="238"/>
    </font>
    <font>
      <b/>
      <i/>
      <sz val="11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D9D9D9"/>
        <bgColor rgb="FFD9D9D9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8" borderId="0"/>
    <xf numFmtId="0" fontId="13" fillId="8" borderId="1"/>
    <xf numFmtId="0" fontId="1" fillId="0" borderId="0"/>
    <xf numFmtId="0" fontId="1" fillId="0" borderId="0"/>
    <xf numFmtId="0" fontId="4" fillId="0" borderId="0"/>
  </cellStyleXfs>
  <cellXfs count="65">
    <xf numFmtId="0" fontId="0" fillId="0" borderId="0" xfId="0"/>
    <xf numFmtId="0" fontId="16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164" fontId="17" fillId="0" borderId="2" xfId="0" applyNumberFormat="1" applyFont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21" fillId="0" borderId="3" xfId="0" applyFont="1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17" fillId="0" borderId="4" xfId="0" applyFont="1" applyBorder="1" applyAlignment="1">
      <alignment horizontal="center" vertical="center" wrapText="1"/>
    </xf>
    <xf numFmtId="164" fontId="17" fillId="0" borderId="4" xfId="0" applyNumberFormat="1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7" fillId="0" borderId="3" xfId="0" applyFont="1" applyBorder="1" applyAlignment="1">
      <alignment horizontal="center" vertical="center" wrapText="1"/>
    </xf>
    <xf numFmtId="9" fontId="17" fillId="0" borderId="0" xfId="0" applyNumberFormat="1" applyFont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0" fillId="0" borderId="5" xfId="0" applyBorder="1"/>
    <xf numFmtId="0" fontId="17" fillId="0" borderId="5" xfId="0" applyFont="1" applyBorder="1" applyAlignment="1">
      <alignment horizontal="center" vertical="center" wrapText="1"/>
    </xf>
    <xf numFmtId="8" fontId="18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0" fillId="0" borderId="7" xfId="0" applyBorder="1"/>
    <xf numFmtId="0" fontId="0" fillId="0" borderId="7" xfId="0" applyBorder="1" applyAlignment="1">
      <alignment horizontal="center"/>
    </xf>
    <xf numFmtId="0" fontId="17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/>
    </xf>
    <xf numFmtId="0" fontId="20" fillId="0" borderId="9" xfId="0" applyFont="1" applyBorder="1"/>
    <xf numFmtId="0" fontId="0" fillId="0" borderId="6" xfId="0" applyBorder="1"/>
    <xf numFmtId="0" fontId="17" fillId="0" borderId="6" xfId="0" applyFont="1" applyBorder="1" applyAlignment="1">
      <alignment horizontal="center" vertical="center" wrapText="1"/>
    </xf>
    <xf numFmtId="164" fontId="17" fillId="0" borderId="6" xfId="0" applyNumberFormat="1" applyFont="1" applyBorder="1" applyAlignment="1">
      <alignment horizontal="center" vertical="center"/>
    </xf>
    <xf numFmtId="0" fontId="20" fillId="0" borderId="10" xfId="0" applyFont="1" applyBorder="1"/>
    <xf numFmtId="0" fontId="14" fillId="9" borderId="4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20" fillId="0" borderId="16" xfId="0" applyFont="1" applyBorder="1"/>
    <xf numFmtId="165" fontId="0" fillId="0" borderId="7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2" fontId="17" fillId="0" borderId="6" xfId="0" applyNumberFormat="1" applyFont="1" applyBorder="1" applyAlignment="1">
      <alignment horizontal="center" vertical="center"/>
    </xf>
    <xf numFmtId="2" fontId="18" fillId="0" borderId="5" xfId="0" applyNumberFormat="1" applyFont="1" applyBorder="1" applyAlignment="1">
      <alignment horizontal="center" vertical="center"/>
    </xf>
    <xf numFmtId="10" fontId="17" fillId="0" borderId="6" xfId="0" applyNumberFormat="1" applyFont="1" applyBorder="1" applyAlignment="1">
      <alignment horizontal="center" vertical="center"/>
    </xf>
    <xf numFmtId="0" fontId="20" fillId="0" borderId="15" xfId="0" applyFont="1" applyBorder="1"/>
    <xf numFmtId="0" fontId="20" fillId="0" borderId="12" xfId="0" applyFont="1" applyBorder="1"/>
    <xf numFmtId="0" fontId="15" fillId="0" borderId="17" xfId="0" applyFont="1" applyBorder="1" applyAlignment="1">
      <alignment horizontal="center" vertical="center" wrapText="1"/>
    </xf>
    <xf numFmtId="165" fontId="0" fillId="0" borderId="3" xfId="0" applyNumberFormat="1" applyBorder="1"/>
    <xf numFmtId="165" fontId="0" fillId="0" borderId="7" xfId="0" applyNumberFormat="1" applyBorder="1"/>
    <xf numFmtId="165" fontId="0" fillId="0" borderId="18" xfId="0" applyNumberFormat="1" applyBorder="1"/>
    <xf numFmtId="0" fontId="0" fillId="0" borderId="18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20" fillId="0" borderId="19" xfId="0" applyFont="1" applyBorder="1"/>
    <xf numFmtId="0" fontId="0" fillId="0" borderId="17" xfId="0" applyBorder="1"/>
    <xf numFmtId="164" fontId="17" fillId="0" borderId="20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0" fillId="10" borderId="6" xfId="0" applyFill="1" applyBorder="1" applyAlignment="1">
      <alignment wrapText="1"/>
    </xf>
    <xf numFmtId="0" fontId="0" fillId="10" borderId="2" xfId="0" applyFill="1" applyBorder="1" applyAlignment="1">
      <alignment wrapText="1"/>
    </xf>
  </cellXfs>
  <cellStyles count="18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 (user)" xfId="9" xr:uid="{00000000-0005-0000-0000-000008000000}"/>
    <cellStyle name="Heading 1" xfId="10" xr:uid="{00000000-0005-0000-0000-000009000000}"/>
    <cellStyle name="Heading 2" xfId="11" xr:uid="{00000000-0005-0000-0000-00000A000000}"/>
    <cellStyle name="Hyperlink" xfId="12" xr:uid="{00000000-0005-0000-0000-00000B000000}"/>
    <cellStyle name="Neutral" xfId="13" xr:uid="{00000000-0005-0000-0000-00000C000000}"/>
    <cellStyle name="Normalny" xfId="0" builtinId="0" customBuiltin="1"/>
    <cellStyle name="Note" xfId="14" xr:uid="{00000000-0005-0000-0000-00000E000000}"/>
    <cellStyle name="Status" xfId="15" xr:uid="{00000000-0005-0000-0000-00000F000000}"/>
    <cellStyle name="Text" xfId="16" xr:uid="{00000000-0005-0000-0000-000010000000}"/>
    <cellStyle name="Warning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2"/>
  <sheetViews>
    <sheetView tabSelected="1" workbookViewId="0">
      <selection activeCell="B25" sqref="B24:B25"/>
    </sheetView>
  </sheetViews>
  <sheetFormatPr defaultRowHeight="15" x14ac:dyDescent="0.25"/>
  <cols>
    <col min="1" max="1" width="4.42578125" bestFit="1" customWidth="1"/>
    <col min="2" max="2" width="71.85546875" customWidth="1"/>
    <col min="3" max="3" width="10" style="5" customWidth="1"/>
    <col min="4" max="4" width="7" customWidth="1"/>
    <col min="5" max="5" width="11.42578125" bestFit="1" customWidth="1"/>
    <col min="6" max="6" width="14.85546875" customWidth="1"/>
    <col min="7" max="7" width="13" customWidth="1"/>
    <col min="8" max="8" width="16.5703125" customWidth="1"/>
    <col min="9" max="9" width="17.140625" customWidth="1"/>
  </cols>
  <sheetData>
    <row r="1" spans="1:9" ht="45.75" customHeight="1" thickBot="1" x14ac:dyDescent="0.3">
      <c r="A1" s="29" t="s">
        <v>0</v>
      </c>
      <c r="B1" s="53" t="s">
        <v>83</v>
      </c>
      <c r="C1" s="15"/>
      <c r="D1" s="30" t="s">
        <v>1</v>
      </c>
      <c r="E1" s="30" t="s">
        <v>2</v>
      </c>
      <c r="F1" s="52" t="s">
        <v>21</v>
      </c>
      <c r="G1" s="30" t="s">
        <v>81</v>
      </c>
      <c r="H1" s="52" t="s">
        <v>82</v>
      </c>
      <c r="I1" s="41" t="s">
        <v>80</v>
      </c>
    </row>
    <row r="2" spans="1:9" ht="15.75" thickBot="1" x14ac:dyDescent="0.3">
      <c r="A2" s="54" t="s">
        <v>26</v>
      </c>
      <c r="B2" s="55"/>
      <c r="C2" s="55"/>
      <c r="D2" s="55"/>
      <c r="E2" s="55"/>
      <c r="F2" s="55"/>
      <c r="G2" s="55"/>
      <c r="H2" s="55"/>
      <c r="I2" s="56"/>
    </row>
    <row r="3" spans="1:9" x14ac:dyDescent="0.25">
      <c r="A3" s="19" t="s">
        <v>3</v>
      </c>
      <c r="B3" s="25" t="s">
        <v>27</v>
      </c>
      <c r="C3" s="21">
        <v>4</v>
      </c>
      <c r="D3" s="26" t="s">
        <v>60</v>
      </c>
      <c r="E3" s="27"/>
      <c r="F3" s="36">
        <f>C3*E3</f>
        <v>0</v>
      </c>
      <c r="G3" s="38">
        <v>0.23</v>
      </c>
      <c r="H3" s="34">
        <f>F3*G3</f>
        <v>0</v>
      </c>
      <c r="I3" s="43">
        <f>F3+H3</f>
        <v>0</v>
      </c>
    </row>
    <row r="4" spans="1:9" x14ac:dyDescent="0.25">
      <c r="A4" s="1" t="s">
        <v>4</v>
      </c>
      <c r="B4" s="4" t="s">
        <v>28</v>
      </c>
      <c r="C4" s="21">
        <v>4</v>
      </c>
      <c r="D4" s="2" t="s">
        <v>60</v>
      </c>
      <c r="E4" s="3"/>
      <c r="F4" s="36">
        <f t="shared" ref="F4:F8" si="0">C4*E4</f>
        <v>0</v>
      </c>
      <c r="G4" s="38">
        <v>0.23</v>
      </c>
      <c r="H4" s="34">
        <f t="shared" ref="H4:H8" si="1">F4*G4</f>
        <v>0</v>
      </c>
      <c r="I4" s="42">
        <f t="shared" ref="I4:I8" si="2">F4+H4</f>
        <v>0</v>
      </c>
    </row>
    <row r="5" spans="1:9" x14ac:dyDescent="0.25">
      <c r="A5" s="1" t="s">
        <v>5</v>
      </c>
      <c r="B5" s="4" t="s">
        <v>29</v>
      </c>
      <c r="C5" s="21">
        <v>4</v>
      </c>
      <c r="D5" s="2" t="s">
        <v>60</v>
      </c>
      <c r="E5" s="3"/>
      <c r="F5" s="36">
        <f t="shared" si="0"/>
        <v>0</v>
      </c>
      <c r="G5" s="38">
        <v>0.23</v>
      </c>
      <c r="H5" s="34">
        <f t="shared" si="1"/>
        <v>0</v>
      </c>
      <c r="I5" s="42">
        <f t="shared" si="2"/>
        <v>0</v>
      </c>
    </row>
    <row r="6" spans="1:9" x14ac:dyDescent="0.25">
      <c r="A6" s="1" t="s">
        <v>6</v>
      </c>
      <c r="B6" s="4" t="s">
        <v>30</v>
      </c>
      <c r="C6" s="21">
        <v>4</v>
      </c>
      <c r="D6" s="2" t="s">
        <v>60</v>
      </c>
      <c r="E6" s="3"/>
      <c r="F6" s="36">
        <f t="shared" si="0"/>
        <v>0</v>
      </c>
      <c r="G6" s="38">
        <v>0.23</v>
      </c>
      <c r="H6" s="34">
        <f t="shared" si="1"/>
        <v>0</v>
      </c>
      <c r="I6" s="42">
        <f t="shared" si="2"/>
        <v>0</v>
      </c>
    </row>
    <row r="7" spans="1:9" x14ac:dyDescent="0.25">
      <c r="A7" s="1" t="s">
        <v>7</v>
      </c>
      <c r="B7" s="4" t="s">
        <v>31</v>
      </c>
      <c r="C7" s="21">
        <v>4</v>
      </c>
      <c r="D7" s="2" t="s">
        <v>60</v>
      </c>
      <c r="E7" s="3"/>
      <c r="F7" s="36">
        <f t="shared" si="0"/>
        <v>0</v>
      </c>
      <c r="G7" s="38">
        <v>0.23</v>
      </c>
      <c r="H7" s="34">
        <f t="shared" si="1"/>
        <v>0</v>
      </c>
      <c r="I7" s="42">
        <f t="shared" si="2"/>
        <v>0</v>
      </c>
    </row>
    <row r="8" spans="1:9" ht="15.75" thickBot="1" x14ac:dyDescent="0.3">
      <c r="A8" s="14"/>
      <c r="B8" s="7"/>
      <c r="C8" s="8"/>
      <c r="D8" s="9"/>
      <c r="E8" s="10"/>
      <c r="F8" s="36">
        <f t="shared" si="0"/>
        <v>0</v>
      </c>
      <c r="G8" s="38">
        <v>0.23</v>
      </c>
      <c r="H8" s="34">
        <f t="shared" si="1"/>
        <v>0</v>
      </c>
      <c r="I8" s="44">
        <f t="shared" si="2"/>
        <v>0</v>
      </c>
    </row>
    <row r="9" spans="1:9" ht="15.75" thickBot="1" x14ac:dyDescent="0.3">
      <c r="A9" s="39" t="s">
        <v>32</v>
      </c>
      <c r="B9" s="49"/>
      <c r="C9" s="40"/>
      <c r="D9" s="40"/>
      <c r="E9" s="40"/>
      <c r="F9" s="40"/>
      <c r="G9" s="40"/>
      <c r="H9" s="61"/>
      <c r="I9" s="62"/>
    </row>
    <row r="10" spans="1:9" x14ac:dyDescent="0.25">
      <c r="A10" s="19" t="s">
        <v>8</v>
      </c>
      <c r="B10" s="25" t="s">
        <v>33</v>
      </c>
      <c r="C10" s="21">
        <v>4</v>
      </c>
      <c r="D10" s="26" t="s">
        <v>60</v>
      </c>
      <c r="E10" s="27"/>
      <c r="F10" s="36">
        <f>C10*E10</f>
        <v>0</v>
      </c>
      <c r="G10" s="38">
        <v>0.23</v>
      </c>
      <c r="H10" s="34">
        <f>F10*G10</f>
        <v>0</v>
      </c>
      <c r="I10" s="43">
        <f>F10+H10</f>
        <v>0</v>
      </c>
    </row>
    <row r="11" spans="1:9" x14ac:dyDescent="0.25">
      <c r="A11" s="19" t="s">
        <v>9</v>
      </c>
      <c r="B11" s="4" t="s">
        <v>34</v>
      </c>
      <c r="C11" s="21">
        <v>4</v>
      </c>
      <c r="D11" s="2" t="s">
        <v>60</v>
      </c>
      <c r="E11" s="3"/>
      <c r="F11" s="36">
        <f t="shared" ref="F11:F15" si="3">C11*E11</f>
        <v>0</v>
      </c>
      <c r="G11" s="38">
        <v>0.23</v>
      </c>
      <c r="H11" s="34">
        <f t="shared" ref="H11:H15" si="4">F11*G11</f>
        <v>0</v>
      </c>
      <c r="I11" s="42">
        <f t="shared" ref="I11:I15" si="5">F11+H11</f>
        <v>0</v>
      </c>
    </row>
    <row r="12" spans="1:9" x14ac:dyDescent="0.25">
      <c r="A12" s="19" t="s">
        <v>10</v>
      </c>
      <c r="B12" s="4" t="s">
        <v>35</v>
      </c>
      <c r="C12" s="21">
        <v>4</v>
      </c>
      <c r="D12" s="2" t="s">
        <v>60</v>
      </c>
      <c r="E12" s="3"/>
      <c r="F12" s="36">
        <f t="shared" si="3"/>
        <v>0</v>
      </c>
      <c r="G12" s="38">
        <v>0.23</v>
      </c>
      <c r="H12" s="34">
        <f t="shared" si="4"/>
        <v>0</v>
      </c>
      <c r="I12" s="42">
        <f t="shared" si="5"/>
        <v>0</v>
      </c>
    </row>
    <row r="13" spans="1:9" x14ac:dyDescent="0.25">
      <c r="A13" s="19" t="s">
        <v>61</v>
      </c>
      <c r="B13" s="4" t="s">
        <v>36</v>
      </c>
      <c r="C13" s="21">
        <v>4</v>
      </c>
      <c r="D13" s="2" t="s">
        <v>60</v>
      </c>
      <c r="E13" s="3"/>
      <c r="F13" s="36">
        <f t="shared" si="3"/>
        <v>0</v>
      </c>
      <c r="G13" s="38">
        <v>0.23</v>
      </c>
      <c r="H13" s="34">
        <f t="shared" si="4"/>
        <v>0</v>
      </c>
      <c r="I13" s="42">
        <f t="shared" si="5"/>
        <v>0</v>
      </c>
    </row>
    <row r="14" spans="1:9" x14ac:dyDescent="0.25">
      <c r="A14" s="19" t="s">
        <v>62</v>
      </c>
      <c r="B14" s="4" t="s">
        <v>37</v>
      </c>
      <c r="C14" s="21">
        <v>4</v>
      </c>
      <c r="D14" s="2" t="s">
        <v>60</v>
      </c>
      <c r="E14" s="3"/>
      <c r="F14" s="36">
        <f t="shared" si="3"/>
        <v>0</v>
      </c>
      <c r="G14" s="38">
        <v>0.23</v>
      </c>
      <c r="H14" s="34">
        <f t="shared" si="4"/>
        <v>0</v>
      </c>
      <c r="I14" s="42">
        <f t="shared" si="5"/>
        <v>0</v>
      </c>
    </row>
    <row r="15" spans="1:9" x14ac:dyDescent="0.25">
      <c r="A15" s="19" t="s">
        <v>63</v>
      </c>
      <c r="B15" s="4" t="s">
        <v>38</v>
      </c>
      <c r="C15" s="21">
        <v>4</v>
      </c>
      <c r="D15" s="2" t="s">
        <v>60</v>
      </c>
      <c r="E15" s="10"/>
      <c r="F15" s="36">
        <f t="shared" si="3"/>
        <v>0</v>
      </c>
      <c r="G15" s="38">
        <v>0.23</v>
      </c>
      <c r="H15" s="34">
        <f t="shared" si="4"/>
        <v>0</v>
      </c>
      <c r="I15" s="42">
        <f t="shared" si="5"/>
        <v>0</v>
      </c>
    </row>
    <row r="16" spans="1:9" x14ac:dyDescent="0.25">
      <c r="A16" s="19" t="s">
        <v>11</v>
      </c>
      <c r="B16" s="4" t="s">
        <v>39</v>
      </c>
      <c r="C16" s="21">
        <v>4</v>
      </c>
      <c r="D16" s="2" t="s">
        <v>60</v>
      </c>
      <c r="E16" s="3"/>
      <c r="F16" s="36">
        <f t="shared" ref="F16:F18" si="6">C16*E16</f>
        <v>0</v>
      </c>
      <c r="G16" s="38">
        <v>0.23</v>
      </c>
      <c r="H16" s="34">
        <f t="shared" ref="H16:H18" si="7">F16*G16</f>
        <v>0</v>
      </c>
      <c r="I16" s="43">
        <f t="shared" ref="I16:I18" si="8">F16+H16</f>
        <v>0</v>
      </c>
    </row>
    <row r="17" spans="1:9" x14ac:dyDescent="0.25">
      <c r="A17" s="19" t="s">
        <v>12</v>
      </c>
      <c r="B17" s="4" t="s">
        <v>40</v>
      </c>
      <c r="C17" s="21">
        <v>4</v>
      </c>
      <c r="D17" s="2" t="s">
        <v>60</v>
      </c>
      <c r="E17" s="3"/>
      <c r="F17" s="36">
        <f t="shared" si="6"/>
        <v>0</v>
      </c>
      <c r="G17" s="38">
        <v>0.23</v>
      </c>
      <c r="H17" s="34">
        <f t="shared" si="7"/>
        <v>0</v>
      </c>
      <c r="I17" s="42">
        <f t="shared" si="8"/>
        <v>0</v>
      </c>
    </row>
    <row r="18" spans="1:9" x14ac:dyDescent="0.25">
      <c r="A18" s="19" t="s">
        <v>13</v>
      </c>
      <c r="B18" s="4" t="s">
        <v>41</v>
      </c>
      <c r="C18" s="21">
        <v>4</v>
      </c>
      <c r="D18" s="2" t="s">
        <v>60</v>
      </c>
      <c r="E18" s="10"/>
      <c r="F18" s="36">
        <f t="shared" si="6"/>
        <v>0</v>
      </c>
      <c r="G18" s="38">
        <v>0.23</v>
      </c>
      <c r="H18" s="34">
        <f t="shared" si="7"/>
        <v>0</v>
      </c>
      <c r="I18" s="42">
        <f t="shared" si="8"/>
        <v>0</v>
      </c>
    </row>
    <row r="19" spans="1:9" ht="15.75" thickBot="1" x14ac:dyDescent="0.3">
      <c r="A19" s="14"/>
      <c r="B19" s="7"/>
      <c r="C19" s="8"/>
      <c r="D19" s="9"/>
      <c r="E19" s="51"/>
      <c r="F19" s="13"/>
      <c r="G19" s="10"/>
      <c r="H19" s="18"/>
      <c r="I19" s="50"/>
    </row>
    <row r="20" spans="1:9" ht="15.75" thickBot="1" x14ac:dyDescent="0.3">
      <c r="A20" s="23"/>
      <c r="B20" s="28" t="s">
        <v>42</v>
      </c>
      <c r="C20" s="60"/>
      <c r="D20" s="58"/>
      <c r="E20" s="58"/>
      <c r="F20" s="58"/>
      <c r="G20" s="58"/>
      <c r="H20" s="58"/>
      <c r="I20" s="59"/>
    </row>
    <row r="21" spans="1:9" ht="30" x14ac:dyDescent="0.25">
      <c r="A21" s="19" t="s">
        <v>14</v>
      </c>
      <c r="B21" s="63" t="s">
        <v>84</v>
      </c>
      <c r="C21" s="21">
        <v>3</v>
      </c>
      <c r="D21" s="26" t="s">
        <v>60</v>
      </c>
      <c r="E21" s="27"/>
      <c r="F21" s="36">
        <f>C21*E21</f>
        <v>0</v>
      </c>
      <c r="G21" s="38">
        <v>0.23</v>
      </c>
      <c r="H21" s="34">
        <f>F21*G21</f>
        <v>0</v>
      </c>
      <c r="I21" s="43">
        <f>F21+H21</f>
        <v>0</v>
      </c>
    </row>
    <row r="22" spans="1:9" ht="30" x14ac:dyDescent="0.25">
      <c r="A22" s="19" t="s">
        <v>15</v>
      </c>
      <c r="B22" s="64" t="s">
        <v>85</v>
      </c>
      <c r="C22" s="21">
        <v>4</v>
      </c>
      <c r="D22" s="2" t="s">
        <v>60</v>
      </c>
      <c r="E22" s="3"/>
      <c r="F22" s="36">
        <f t="shared" ref="F22:F28" si="9">C22*E22</f>
        <v>0</v>
      </c>
      <c r="G22" s="38">
        <v>0.23</v>
      </c>
      <c r="H22" s="34">
        <f t="shared" ref="H22:H28" si="10">F22*G22</f>
        <v>0</v>
      </c>
      <c r="I22" s="42">
        <f t="shared" ref="I22:I28" si="11">F22+H22</f>
        <v>0</v>
      </c>
    </row>
    <row r="23" spans="1:9" x14ac:dyDescent="0.25">
      <c r="A23" s="19" t="s">
        <v>16</v>
      </c>
      <c r="B23" s="4" t="s">
        <v>43</v>
      </c>
      <c r="C23" s="21">
        <v>4</v>
      </c>
      <c r="D23" s="2" t="s">
        <v>60</v>
      </c>
      <c r="E23" s="3"/>
      <c r="F23" s="36">
        <f t="shared" si="9"/>
        <v>0</v>
      </c>
      <c r="G23" s="38">
        <v>0.23</v>
      </c>
      <c r="H23" s="34">
        <f t="shared" si="10"/>
        <v>0</v>
      </c>
      <c r="I23" s="42">
        <f t="shared" si="11"/>
        <v>0</v>
      </c>
    </row>
    <row r="24" spans="1:9" x14ac:dyDescent="0.25">
      <c r="A24" s="19" t="s">
        <v>17</v>
      </c>
      <c r="B24" s="7" t="s">
        <v>44</v>
      </c>
      <c r="C24" s="21">
        <v>4</v>
      </c>
      <c r="D24" s="9" t="s">
        <v>60</v>
      </c>
      <c r="E24" s="3"/>
      <c r="F24" s="36">
        <f t="shared" si="9"/>
        <v>0</v>
      </c>
      <c r="G24" s="38">
        <v>0.23</v>
      </c>
      <c r="H24" s="34">
        <f t="shared" si="10"/>
        <v>0</v>
      </c>
      <c r="I24" s="42">
        <f t="shared" si="11"/>
        <v>0</v>
      </c>
    </row>
    <row r="25" spans="1:9" x14ac:dyDescent="0.25">
      <c r="A25" s="19" t="s">
        <v>18</v>
      </c>
      <c r="B25" s="11" t="s">
        <v>45</v>
      </c>
      <c r="C25" s="21">
        <v>4</v>
      </c>
      <c r="D25" s="12" t="s">
        <v>60</v>
      </c>
      <c r="E25" s="3"/>
      <c r="F25" s="36">
        <f t="shared" si="9"/>
        <v>0</v>
      </c>
      <c r="G25" s="38">
        <v>0.23</v>
      </c>
      <c r="H25" s="34">
        <f t="shared" si="10"/>
        <v>0</v>
      </c>
      <c r="I25" s="42">
        <f t="shared" si="11"/>
        <v>0</v>
      </c>
    </row>
    <row r="26" spans="1:9" x14ac:dyDescent="0.25">
      <c r="A26" s="19" t="s">
        <v>19</v>
      </c>
      <c r="B26" s="11" t="s">
        <v>46</v>
      </c>
      <c r="C26" s="21">
        <v>4</v>
      </c>
      <c r="D26" s="12" t="s">
        <v>60</v>
      </c>
      <c r="E26" s="10"/>
      <c r="F26" s="36">
        <f t="shared" si="9"/>
        <v>0</v>
      </c>
      <c r="G26" s="38">
        <v>0.23</v>
      </c>
      <c r="H26" s="34">
        <f t="shared" si="10"/>
        <v>0</v>
      </c>
      <c r="I26" s="42">
        <f t="shared" si="11"/>
        <v>0</v>
      </c>
    </row>
    <row r="27" spans="1:9" x14ac:dyDescent="0.25">
      <c r="A27" s="19" t="s">
        <v>20</v>
      </c>
      <c r="B27" s="5" t="s">
        <v>47</v>
      </c>
      <c r="C27" s="21">
        <v>4</v>
      </c>
      <c r="D27" s="12" t="s">
        <v>60</v>
      </c>
      <c r="E27" s="3"/>
      <c r="F27" s="36">
        <f t="shared" si="9"/>
        <v>0</v>
      </c>
      <c r="G27" s="38">
        <v>0.23</v>
      </c>
      <c r="H27" s="34">
        <f t="shared" si="10"/>
        <v>0</v>
      </c>
      <c r="I27" s="43">
        <f t="shared" si="11"/>
        <v>0</v>
      </c>
    </row>
    <row r="28" spans="1:9" x14ac:dyDescent="0.25">
      <c r="A28" s="19" t="s">
        <v>64</v>
      </c>
      <c r="B28" s="5" t="s">
        <v>48</v>
      </c>
      <c r="C28" s="21">
        <v>4</v>
      </c>
      <c r="D28" s="12" t="s">
        <v>60</v>
      </c>
      <c r="E28" s="3"/>
      <c r="F28" s="36">
        <f t="shared" si="9"/>
        <v>0</v>
      </c>
      <c r="G28" s="38">
        <v>0.23</v>
      </c>
      <c r="H28" s="34">
        <f t="shared" si="10"/>
        <v>0</v>
      </c>
      <c r="I28" s="42">
        <f t="shared" si="11"/>
        <v>0</v>
      </c>
    </row>
    <row r="29" spans="1:9" x14ac:dyDescent="0.25">
      <c r="A29" s="19" t="s">
        <v>65</v>
      </c>
      <c r="B29" s="5" t="s">
        <v>49</v>
      </c>
      <c r="C29" s="21">
        <v>4</v>
      </c>
      <c r="D29" s="12" t="s">
        <v>60</v>
      </c>
      <c r="E29" s="10"/>
      <c r="F29" s="36">
        <f>C29*E29</f>
        <v>0</v>
      </c>
      <c r="G29" s="38">
        <v>0.23</v>
      </c>
      <c r="H29" s="34">
        <f>F29*G29</f>
        <v>0</v>
      </c>
      <c r="I29" s="42">
        <f>F29+H29</f>
        <v>0</v>
      </c>
    </row>
    <row r="30" spans="1:9" x14ac:dyDescent="0.25">
      <c r="A30" s="19" t="s">
        <v>66</v>
      </c>
      <c r="B30" s="5" t="s">
        <v>50</v>
      </c>
      <c r="C30" s="21">
        <v>4</v>
      </c>
      <c r="D30" s="12" t="s">
        <v>60</v>
      </c>
      <c r="E30" s="10"/>
      <c r="F30" s="36">
        <f>C30*E30</f>
        <v>0</v>
      </c>
      <c r="G30" s="38">
        <v>0.23</v>
      </c>
      <c r="H30" s="34">
        <f>F30*G30</f>
        <v>0</v>
      </c>
      <c r="I30" s="42">
        <f>F30+H30</f>
        <v>0</v>
      </c>
    </row>
    <row r="31" spans="1:9" x14ac:dyDescent="0.25">
      <c r="A31" s="19" t="s">
        <v>22</v>
      </c>
      <c r="B31" s="5" t="s">
        <v>51</v>
      </c>
      <c r="C31" s="21">
        <v>3</v>
      </c>
      <c r="D31" s="12" t="s">
        <v>60</v>
      </c>
      <c r="E31" s="3"/>
      <c r="F31" s="36">
        <f>C31*E31</f>
        <v>0</v>
      </c>
      <c r="G31" s="38">
        <v>0.23</v>
      </c>
      <c r="H31" s="34">
        <f>F31*G31</f>
        <v>0</v>
      </c>
      <c r="I31" s="43">
        <f>F31+H31</f>
        <v>0</v>
      </c>
    </row>
    <row r="32" spans="1:9" x14ac:dyDescent="0.25">
      <c r="A32" s="19" t="s">
        <v>67</v>
      </c>
      <c r="B32" s="5" t="s">
        <v>52</v>
      </c>
      <c r="C32" s="21">
        <v>3</v>
      </c>
      <c r="D32" s="12" t="s">
        <v>60</v>
      </c>
      <c r="E32" s="3"/>
      <c r="F32" s="36">
        <f>C32*E32</f>
        <v>0</v>
      </c>
      <c r="G32" s="38">
        <v>0.23</v>
      </c>
      <c r="H32" s="34">
        <f>F32*G32</f>
        <v>0</v>
      </c>
      <c r="I32" s="42">
        <f>F32+H32</f>
        <v>0</v>
      </c>
    </row>
    <row r="33" spans="1:9" x14ac:dyDescent="0.25">
      <c r="A33" s="19" t="s">
        <v>23</v>
      </c>
      <c r="B33" s="5" t="s">
        <v>53</v>
      </c>
      <c r="C33" s="21">
        <v>3</v>
      </c>
      <c r="D33" s="12" t="s">
        <v>60</v>
      </c>
      <c r="E33" s="10"/>
      <c r="F33" s="36">
        <f>C33*E33</f>
        <v>0</v>
      </c>
      <c r="G33" s="38">
        <v>0.23</v>
      </c>
      <c r="H33" s="34">
        <f>F33*G33</f>
        <v>0</v>
      </c>
      <c r="I33" s="42">
        <f>F33+H33</f>
        <v>0</v>
      </c>
    </row>
    <row r="34" spans="1:9" ht="15.75" thickBot="1" x14ac:dyDescent="0.3">
      <c r="A34" s="14"/>
      <c r="B34" s="15"/>
      <c r="C34" s="8"/>
      <c r="D34" s="16"/>
      <c r="E34" s="17"/>
      <c r="F34" s="37"/>
      <c r="G34" s="10"/>
      <c r="H34" s="18"/>
      <c r="I34" s="45"/>
    </row>
    <row r="35" spans="1:9" ht="15.75" thickBot="1" x14ac:dyDescent="0.3">
      <c r="A35" s="23"/>
      <c r="B35" s="24" t="s">
        <v>54</v>
      </c>
      <c r="C35" s="57"/>
      <c r="D35" s="58"/>
      <c r="E35" s="58"/>
      <c r="F35" s="58"/>
      <c r="G35" s="58"/>
      <c r="H35" s="58"/>
      <c r="I35" s="59"/>
    </row>
    <row r="36" spans="1:9" x14ac:dyDescent="0.25">
      <c r="A36" s="19" t="s">
        <v>24</v>
      </c>
      <c r="B36" s="20" t="s">
        <v>55</v>
      </c>
      <c r="C36" s="21">
        <v>2</v>
      </c>
      <c r="D36" s="22" t="s">
        <v>60</v>
      </c>
      <c r="E36" s="10"/>
      <c r="F36" s="36">
        <f>C36*E36</f>
        <v>0</v>
      </c>
      <c r="G36" s="38">
        <v>0.23</v>
      </c>
      <c r="H36" s="34">
        <f>F36*G36</f>
        <v>0</v>
      </c>
      <c r="I36" s="42">
        <f>F36+H36</f>
        <v>0</v>
      </c>
    </row>
    <row r="37" spans="1:9" x14ac:dyDescent="0.25">
      <c r="A37" s="19" t="s">
        <v>25</v>
      </c>
      <c r="B37" s="5" t="s">
        <v>56</v>
      </c>
      <c r="C37" s="21">
        <v>2</v>
      </c>
      <c r="D37" s="12" t="s">
        <v>60</v>
      </c>
      <c r="E37" s="10"/>
      <c r="F37" s="36">
        <f>C37*E37</f>
        <v>0</v>
      </c>
      <c r="G37" s="38">
        <v>0.23</v>
      </c>
      <c r="H37" s="34">
        <f>F37*G37</f>
        <v>0</v>
      </c>
      <c r="I37" s="42">
        <f>F37+H37</f>
        <v>0</v>
      </c>
    </row>
    <row r="38" spans="1:9" x14ac:dyDescent="0.25">
      <c r="A38" s="19" t="s">
        <v>68</v>
      </c>
      <c r="B38" s="5" t="s">
        <v>57</v>
      </c>
      <c r="C38" s="21">
        <v>2</v>
      </c>
      <c r="D38" s="12" t="s">
        <v>60</v>
      </c>
      <c r="E38" s="10"/>
      <c r="F38" s="36">
        <f>C38*E38</f>
        <v>0</v>
      </c>
      <c r="G38" s="38">
        <v>0.23</v>
      </c>
      <c r="H38" s="34">
        <f>F38*G38</f>
        <v>0</v>
      </c>
      <c r="I38" s="42">
        <f>F38+H38</f>
        <v>0</v>
      </c>
    </row>
    <row r="39" spans="1:9" x14ac:dyDescent="0.25">
      <c r="A39" s="19" t="s">
        <v>69</v>
      </c>
      <c r="B39" s="5" t="s">
        <v>58</v>
      </c>
      <c r="C39" s="21">
        <v>2</v>
      </c>
      <c r="D39" s="12" t="s">
        <v>60</v>
      </c>
      <c r="E39" s="3"/>
      <c r="F39" s="36">
        <f>C39*E39</f>
        <v>0</v>
      </c>
      <c r="G39" s="38">
        <v>0.23</v>
      </c>
      <c r="H39" s="34">
        <f>F39*G39</f>
        <v>0</v>
      </c>
      <c r="I39" s="43">
        <f>F39+H39</f>
        <v>0</v>
      </c>
    </row>
    <row r="40" spans="1:9" x14ac:dyDescent="0.25">
      <c r="A40" s="19" t="s">
        <v>70</v>
      </c>
      <c r="B40" s="15" t="s">
        <v>59</v>
      </c>
      <c r="C40" s="21">
        <v>2</v>
      </c>
      <c r="D40" s="16" t="s">
        <v>60</v>
      </c>
      <c r="E40" s="3"/>
      <c r="F40" s="36">
        <f>C40*E40</f>
        <v>0</v>
      </c>
      <c r="G40" s="38">
        <v>0.23</v>
      </c>
      <c r="H40" s="34">
        <f>F40*G40</f>
        <v>0</v>
      </c>
      <c r="I40" s="42">
        <f>F40+H40</f>
        <v>0</v>
      </c>
    </row>
    <row r="41" spans="1:9" ht="15.75" thickBot="1" x14ac:dyDescent="0.3">
      <c r="A41" s="31"/>
      <c r="B41" s="15"/>
      <c r="C41" s="8"/>
      <c r="D41" s="16"/>
      <c r="E41" s="10"/>
      <c r="F41" s="36"/>
      <c r="G41" s="38"/>
      <c r="H41" s="34"/>
      <c r="I41" s="42"/>
    </row>
    <row r="42" spans="1:9" ht="15.75" thickBot="1" x14ac:dyDescent="0.3">
      <c r="A42" s="32"/>
      <c r="B42" s="33" t="s">
        <v>75</v>
      </c>
      <c r="C42" s="46"/>
      <c r="D42" s="47"/>
      <c r="E42" s="47"/>
      <c r="F42" s="47"/>
      <c r="G42" s="47"/>
      <c r="H42" s="47"/>
      <c r="I42" s="48"/>
    </row>
    <row r="43" spans="1:9" x14ac:dyDescent="0.25">
      <c r="A43" s="1" t="s">
        <v>71</v>
      </c>
      <c r="B43" s="5" t="s">
        <v>76</v>
      </c>
      <c r="C43" s="21">
        <v>5</v>
      </c>
      <c r="D43" s="12" t="s">
        <v>60</v>
      </c>
      <c r="E43" s="10"/>
      <c r="F43" s="36">
        <f>C43*E43</f>
        <v>0</v>
      </c>
      <c r="G43" s="38">
        <v>0.23</v>
      </c>
      <c r="H43" s="34">
        <f>F43*G43</f>
        <v>0</v>
      </c>
      <c r="I43" s="42">
        <f>F43+H43</f>
        <v>0</v>
      </c>
    </row>
    <row r="44" spans="1:9" x14ac:dyDescent="0.25">
      <c r="A44" s="1" t="s">
        <v>72</v>
      </c>
      <c r="B44" s="5" t="s">
        <v>77</v>
      </c>
      <c r="C44" s="21">
        <v>5</v>
      </c>
      <c r="D44" s="12" t="s">
        <v>60</v>
      </c>
      <c r="E44" s="10"/>
      <c r="F44" s="36">
        <f>C44*E44</f>
        <v>0</v>
      </c>
      <c r="G44" s="38">
        <v>0.23</v>
      </c>
      <c r="H44" s="34">
        <f>F44*G44</f>
        <v>0</v>
      </c>
      <c r="I44" s="42">
        <f>F44+H44</f>
        <v>0</v>
      </c>
    </row>
    <row r="45" spans="1:9" x14ac:dyDescent="0.25">
      <c r="A45" s="1" t="s">
        <v>73</v>
      </c>
      <c r="B45" s="5" t="s">
        <v>78</v>
      </c>
      <c r="C45" s="21">
        <v>10</v>
      </c>
      <c r="D45" s="12" t="s">
        <v>60</v>
      </c>
      <c r="E45" s="10"/>
      <c r="F45" s="36">
        <f>C45*E45</f>
        <v>0</v>
      </c>
      <c r="G45" s="38">
        <v>0.23</v>
      </c>
      <c r="H45" s="34">
        <f>F45*G45</f>
        <v>0</v>
      </c>
      <c r="I45" s="42">
        <f>F45+H45</f>
        <v>0</v>
      </c>
    </row>
    <row r="46" spans="1:9" x14ac:dyDescent="0.25">
      <c r="A46" s="1" t="s">
        <v>74</v>
      </c>
      <c r="B46" s="5" t="s">
        <v>79</v>
      </c>
      <c r="C46" s="21">
        <v>10</v>
      </c>
      <c r="D46" s="12" t="s">
        <v>60</v>
      </c>
      <c r="E46" s="3"/>
      <c r="F46" s="36">
        <f>C46*E46</f>
        <v>0</v>
      </c>
      <c r="G46" s="38">
        <v>0.23</v>
      </c>
      <c r="H46" s="34">
        <f>F46*G46</f>
        <v>0</v>
      </c>
      <c r="I46" s="43">
        <f>F46+H46</f>
        <v>0</v>
      </c>
    </row>
    <row r="47" spans="1:9" ht="15.75" x14ac:dyDescent="0.25">
      <c r="C47" s="6">
        <f>SUM(C3:C46)</f>
        <v>144</v>
      </c>
      <c r="H47" s="35">
        <f>SUM(H2:H46)</f>
        <v>0</v>
      </c>
      <c r="I47" s="5"/>
    </row>
    <row r="48" spans="1:9" x14ac:dyDescent="0.25">
      <c r="C48"/>
    </row>
    <row r="49" spans="3:3" x14ac:dyDescent="0.25">
      <c r="C49"/>
    </row>
    <row r="50" spans="3:3" x14ac:dyDescent="0.25">
      <c r="C50"/>
    </row>
    <row r="51" spans="3:3" x14ac:dyDescent="0.25">
      <c r="C51"/>
    </row>
    <row r="52" spans="3:3" x14ac:dyDescent="0.25">
      <c r="C52"/>
    </row>
    <row r="53" spans="3:3" x14ac:dyDescent="0.25">
      <c r="C53"/>
    </row>
    <row r="54" spans="3:3" x14ac:dyDescent="0.25">
      <c r="C54"/>
    </row>
    <row r="55" spans="3:3" x14ac:dyDescent="0.25">
      <c r="C55"/>
    </row>
    <row r="56" spans="3:3" x14ac:dyDescent="0.25">
      <c r="C56"/>
    </row>
    <row r="57" spans="3:3" x14ac:dyDescent="0.25">
      <c r="C57"/>
    </row>
    <row r="58" spans="3:3" x14ac:dyDescent="0.25">
      <c r="C58"/>
    </row>
    <row r="59" spans="3:3" x14ac:dyDescent="0.25">
      <c r="C59"/>
    </row>
    <row r="60" spans="3:3" x14ac:dyDescent="0.25">
      <c r="C60"/>
    </row>
    <row r="61" spans="3:3" x14ac:dyDescent="0.25">
      <c r="C61"/>
    </row>
    <row r="62" spans="3:3" x14ac:dyDescent="0.25">
      <c r="C62"/>
    </row>
  </sheetData>
  <mergeCells count="4">
    <mergeCell ref="A2:I2"/>
    <mergeCell ref="C35:I35"/>
    <mergeCell ref="C20:I20"/>
    <mergeCell ref="H9:I9"/>
  </mergeCells>
  <phoneticPr fontId="19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Kowalska-Płuciennik</dc:creator>
  <cp:lastModifiedBy>Beata Florków</cp:lastModifiedBy>
  <cp:revision>1</cp:revision>
  <cp:lastPrinted>2022-11-23T10:59:14Z</cp:lastPrinted>
  <dcterms:created xsi:type="dcterms:W3CDTF">2020-12-03T12:28:57Z</dcterms:created>
  <dcterms:modified xsi:type="dcterms:W3CDTF">2023-02-24T12:12:31Z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