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2\SPN\DOSTAWY\TK Mat. do ciśnieniowych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7" i="1" l="1"/>
  <c r="I7" i="1" s="1"/>
  <c r="G22" i="1" l="1"/>
  <c r="I22" i="1" s="1"/>
</calcChain>
</file>

<file path=xl/sharedStrings.xml><?xml version="1.0" encoding="utf-8"?>
<sst xmlns="http://schemas.openxmlformats.org/spreadsheetml/2006/main" count="61" uniqueCount="47">
  <si>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</si>
  <si>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</si>
  <si>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</si>
  <si>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</si>
  <si>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</si>
  <si>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</si>
  <si>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</si>
  <si>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RAZEM WARTOŚĆ ZAMÓWIENIA:</t>
  </si>
  <si>
    <t>SZT.</t>
  </si>
  <si>
    <t xml:space="preserve">(kwalifikowany podpis elektroniczny, podpis zaufany lub podpis osobisty wykonawcy lub osoby uprawnionej do jego reprezentowania) 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</si>
  <si>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</si>
  <si>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</si>
  <si>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</si>
  <si>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Oznaczenie zamówienia: 72/2022/TK/KP</t>
  </si>
  <si>
    <t>FORMULARZ CENOWY</t>
  </si>
  <si>
    <t>314-SAM.CISNEN-0022</t>
  </si>
  <si>
    <t>WYBIERAK TRÓJPALCZASTY, SKŁADANY, DO USUWANIA ZANIECZYSZCZEŃ ZE STUDNI KANALZIACYJNYCH</t>
  </si>
  <si>
    <t>314-SAM.CISNEN-0065</t>
  </si>
  <si>
    <t>OSŁONA NA WĘŻE CIŚNIENIOWE - WĄŻ OSŁONOWY PVC TYPU TYGRYS DLA WĘŻY 1" I 5/4" (WRAZ Z LINKĄ MOCUJĄCĄ O DŁUGOŚCI 6M)</t>
  </si>
  <si>
    <t>314-SAM.CISNEN-0086</t>
  </si>
  <si>
    <t xml:space="preserve">DYSZA PRZEBIJAJĄCA NA WĄŻ 5/4" OSTROKĄTNA O WYDŁUŻONYCH KRAWĘDZIACH, WAGA OK. 4,00 KG, DN OK. 80 MM, ILOŚĆ DYSZ DO PRZODU MIN. 4, ILOŚĆ DYSZ DO TYŁU MIN. 6 DO SAMOCHODU CIŚNIENIOWEGO Z RECYKLINGIEM O NASTĘPUJĄCYCH PARAMETRACH POMPY CIŚNIENIOWEJ: Q = 500L/MIN., CIŚNIENIE ROBOCZE 20 MPA Z DODATKOWYM KPL. WKŁADEK CERAMICZNYCH </t>
  </si>
  <si>
    <t>314-SAM.CISNEN-0120</t>
  </si>
  <si>
    <t xml:space="preserve">DYSZA PRZEBIJAJĄCA NA WĄŻ 5/4" OSTROKĄTNA, WAGA OK. 1,6 KG, DN OK. 80 MM, ILOŚĆ DYSZ DO PRZODU MIN. 4, ILOŚĆ DYSZ DO TYŁU MIN. 6 DO SAMOCHODU CIŚNIENIOWEGO Z RECYKLINGIEM O NASTĘPUJĄCYCH PARAMETRACH POMPY CIŚNIENIOWEJ: Q = 500L/MIN., CIŚNIENIE ROBOCZE 20 MPA Z DODATKOWYM KPL. WKŁADEK CERAMICZNYCH </t>
  </si>
  <si>
    <t>314-SAM.CISNEN-0105</t>
  </si>
  <si>
    <t>DYSZA PŁUCZĄCA NA WĄŻ 5/4", WAGA OK. 2,3 KG, DN OK. 70 MM, ILOŚĆ DYSZ DO TYŁU MIN. 8 DO SAMOCHODU CIŚNIENIOWEGO Z RECYKLINGIEM O NASTĘPUJĄCYCH PARAMETRACH POMPY CIŚNIENIOWEJ: Q = 500L/MIN., CIŚNIENIE ROBOCZE 20 MPA</t>
  </si>
  <si>
    <t>314-SAM.CISNEN-0128</t>
  </si>
  <si>
    <t>DYSZA CZYSZCZĄCA Z 3 KĄTAMI WIĄZKI STRUMIENIA WODY, DN 190, WAGA OK. 7,3 KG, ILOŚĆ DYSZ DO TYŁU MIN. 12 DO SAMOCHODU CIŚNIENIOWEGO Z RECYKLINGIEM O NASTĘPUJĄCYCH PARAMETRACH POMPY CIŚNIENIOWEJ: Q = 500L/MIN., CIŚNIENIE ROBOCZE 20 MPA</t>
  </si>
  <si>
    <t>314-SAM.CISNEN-0129</t>
  </si>
  <si>
    <t>DYSZA UDRAŻNIAJĄCA NA WĄŻ 1" W FORMIE JAJKA, WAGA OK. 0,75 KG DN OK. 66 MM, ILOŚĆ DYSZ DO PRZODU MIN. 4, ILOŚĆ DYSZ DO TYŁU MIN. 8 DO SAMOCHODU CIŚNIENIOWEGO</t>
  </si>
  <si>
    <t>314-SAM.CISNEN-0102</t>
  </si>
  <si>
    <t>DYSZA UDRAŻNIAJĄCANA WĄŻ 1/2" W FORMIE JAJKA, WAGA OK. 0,2 KG DN OK. 36 MM, ILOŚĆ DYSZ DO PRZODU MIN. 4, ILOŚĆ DYSZ DO TYŁU MIN. 6 DO SAMOCHODU CIŚNIENIOWEGO</t>
  </si>
  <si>
    <t>314-SAM.CISNEN-0103</t>
  </si>
  <si>
    <t>KOMPLETNA TURBINA ALUMINIOWA DO DYSZY ŁAŃCUCHOWO-FREZOWEJ TYPU DŁF 200-450</t>
  </si>
  <si>
    <t>314-SAM.CISNEN-0130</t>
  </si>
  <si>
    <t>REDUKCJA ZŁĄCZA DŹWIGNIOWEGO TYP FERRARI DN 100 GNIAZDO/ DN80 WTYK</t>
  </si>
  <si>
    <t>314-SAM.CISNEN-0091</t>
  </si>
  <si>
    <t>WĄŻ SSAWNO-TŁOCZNY TYPU "GREEN" DN120 OKUTY ZŁĄCZAMI "FERRARI" (WTYK, GNIAZDO), DŁUGOŚĆ 3 M</t>
  </si>
  <si>
    <t>314-SAM.CISNEN-0131</t>
  </si>
  <si>
    <t>WĄŻ SSAWNO-TŁOCZNY TYPU "GREEN" DN100 OKUTY ZŁĄCZAMI "FERRARI" (WTYK, GNIAZDO), DŁUGOŚĆ 3 M</t>
  </si>
  <si>
    <t>314-SAM.CISNEN-0132</t>
  </si>
  <si>
    <t>WĄŻ PŁASKI DO SPRĘŻONEGO POWIETRZA TYPU HILCOFLEX, ŚREDNICA 250 MM ZAKUTY ZŁĄCZAMI STRAŻACKIMI STORZ, DLUGOŚĆ 4 M</t>
  </si>
  <si>
    <t>314-ROZNE-2224</t>
  </si>
  <si>
    <t>WĄŻ PŁASKI DO SPRĘŻONEGO POWIETRZA TYPU HILCOFLEX, ŚREDNICA 250MM ZAKUTY ZŁĄCZAMI STRAŻACKIMI STORZ, DŁUGOŚĆ 6 M</t>
  </si>
  <si>
    <t>314-ROZNE-2225</t>
  </si>
  <si>
    <r>
      <t xml:space="preserve">WĄŻ TERMOPLASTYCZNY CANALJET ESH250 PLUS; WARSTWA WEWNĘTRZNA – ELASTOMER TERMOPLASTYCZNY, WZMOCNIENIE: PODWÓJNY OPLOT TEKSTYLNY ARAMIDOWY, WARSTWA ZEWNĘTRZNA: POLYURETAN O EKSTREMALNEJ WYTRZYMAŁOŚCI,  ZAKRES TEMPERATUR -10˚C DO + 50˚C, ŚREDNICA ZEWNĘTRZNA 46 MM, ŚREDNICA WEWNĘTRZNA 32 MM; CIŚNIENIE ROBOCZE 250 BAR, CIŚNIENIE ROZRYW. 625 BAR; ZAKUCIA </t>
    </r>
    <r>
      <rPr>
        <vertAlign val="superscript"/>
        <sz val="8.5"/>
        <color rgb="FF0D0D0D"/>
        <rFont val="Calibri"/>
        <family val="2"/>
        <charset val="238"/>
        <scheme val="minor"/>
      </rPr>
      <t>5</t>
    </r>
    <r>
      <rPr>
        <sz val="8.5"/>
        <color rgb="FF0D0D0D"/>
        <rFont val="Calibri"/>
        <family val="2"/>
        <charset val="238"/>
        <scheme val="minor"/>
      </rPr>
      <t>/</t>
    </r>
    <r>
      <rPr>
        <vertAlign val="subscript"/>
        <sz val="8.5"/>
        <color rgb="FF0D0D0D"/>
        <rFont val="Calibri"/>
        <family val="2"/>
        <charset val="238"/>
        <scheme val="minor"/>
      </rPr>
      <t>4</t>
    </r>
    <r>
      <rPr>
        <sz val="8.5"/>
        <color rgb="FF0D0D0D"/>
        <rFont val="Calibri"/>
        <family val="2"/>
        <charset val="238"/>
        <scheme val="minor"/>
      </rPr>
      <t>”, DŁUGOŚĆ 200 MB</t>
    </r>
  </si>
  <si>
    <t>Załącznik nr 3 do specyfikacji warunków zamówienia (SWZ)</t>
  </si>
  <si>
    <r>
      <t xml:space="preserve">wartości brutto z kolumny "I" formularza cenowego obliczają się automatycznie z zastosowaniem </t>
    </r>
    <r>
      <rPr>
        <u/>
        <sz val="8.5"/>
        <color theme="1"/>
        <rFont val="Calibri"/>
        <family val="2"/>
        <charset val="238"/>
        <scheme val="minor"/>
      </rPr>
      <t>podstawowej stawki podatku VAT w wysokości 23 %</t>
    </r>
    <r>
      <rPr>
        <sz val="8.5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8.5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I.22 - RAZEM WARTOŚĆ ZAMÓWIENIA"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</si>
</sst>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color rgb="FF0D0D0D"/>
      <name val="Calibri"/>
      <family val="2"/>
      <charset val="238"/>
      <scheme val="minor"/>
    </font>
    <font>
      <vertAlign val="superscript"/>
      <sz val="8.5"/>
      <color rgb="FF0D0D0D"/>
      <name val="Calibri"/>
      <family val="2"/>
      <charset val="238"/>
      <scheme val="minor"/>
    </font>
    <font>
      <vertAlign val="subscript"/>
      <sz val="8.5"/>
      <color rgb="FF0D0D0D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</font>
    <font>
      <u/>
      <sz val="8.5"/>
      <color theme="1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4" fontId="0" fillId="3" borderId="0" xfId="0" applyNumberFormat="1" applyFill="1" applyBorder="1" applyAlignment="1"/>
    <xf numFmtId="4" fontId="0" fillId="3" borderId="0" xfId="0" applyNumberFormat="1" applyFill="1"/>
    <xf numFmtId="0" fontId="5" fillId="0" borderId="0" xfId="0" applyFont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6" zoomScale="140" zoomScaleNormal="140" workbookViewId="0">
      <selection activeCell="O23" sqref="O23"/>
    </sheetView>
  </sheetViews>
  <sheetFormatPr defaultRowHeight="15" x14ac:dyDescent="0.25"/>
  <cols>
    <col min="1" max="1" width="5" customWidth="1"/>
    <col min="2" max="2" width="42" style="14" customWidth="1"/>
    <col min="3" max="3" width="11" style="15" customWidth="1"/>
    <col min="4" max="4" width="5.85546875" style="15" customWidth="1"/>
    <col min="5" max="5" width="6" customWidth="1"/>
    <col min="6" max="6" width="9.140625" style="1"/>
    <col min="7" max="7" width="10.140625" style="1" bestFit="1" customWidth="1"/>
    <col min="8" max="8" width="7.140625" style="25" customWidth="1"/>
    <col min="9" max="9" width="11" style="24" customWidth="1"/>
  </cols>
  <sheetData>
    <row r="1" spans="1:9" x14ac:dyDescent="0.25">
      <c r="A1" s="44" t="s">
        <v>45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17" t="s">
        <v>13</v>
      </c>
      <c r="B2" s="18"/>
      <c r="C2" s="19"/>
      <c r="D2" s="19"/>
      <c r="E2" s="20"/>
      <c r="F2" s="21"/>
      <c r="G2" s="22"/>
    </row>
    <row r="3" spans="1:9" ht="9" customHeight="1" x14ac:dyDescent="0.25">
      <c r="A3" s="5"/>
      <c r="B3" s="10"/>
      <c r="C3" s="11"/>
      <c r="D3" s="11"/>
      <c r="E3" s="4"/>
      <c r="F3" s="7"/>
      <c r="G3" s="6"/>
    </row>
    <row r="4" spans="1:9" x14ac:dyDescent="0.25">
      <c r="A4" s="46" t="s">
        <v>14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3"/>
      <c r="B5" s="12"/>
      <c r="C5" s="13"/>
      <c r="D5" s="13"/>
      <c r="E5" s="2"/>
      <c r="F5" s="8"/>
    </row>
    <row r="6" spans="1:9" ht="35.1" customHeight="1" x14ac:dyDescent="0.25">
      <c r="A6" s="26" t="s">
        <v>0</v>
      </c>
      <c r="B6" s="27" t="s">
        <v>1</v>
      </c>
      <c r="C6" s="27" t="s">
        <v>6</v>
      </c>
      <c r="D6" s="27" t="s">
        <v>2</v>
      </c>
      <c r="E6" s="28" t="s">
        <v>5</v>
      </c>
      <c r="F6" s="29" t="s">
        <v>3</v>
      </c>
      <c r="G6" s="29" t="s">
        <v>4</v>
      </c>
      <c r="H6" s="30" t="s">
        <v>10</v>
      </c>
      <c r="I6" s="29" t="s">
        <v>11</v>
      </c>
    </row>
    <row r="7" spans="1:9" ht="92.25" x14ac:dyDescent="0.25">
      <c r="A7" s="31">
        <v>1</v>
      </c>
      <c r="B7" s="32" t="s">
        <v>44</v>
      </c>
      <c r="C7" s="33" t="s">
        <v>15</v>
      </c>
      <c r="D7" s="31" t="s">
        <v>8</v>
      </c>
      <c r="E7" s="34">
        <v>1</v>
      </c>
      <c r="F7" s="35"/>
      <c r="G7" s="36">
        <f>E7*F7</f>
        <v>0</v>
      </c>
      <c r="H7" s="37"/>
      <c r="I7" s="38">
        <f>G7*123%</f>
        <v>0</v>
      </c>
    </row>
    <row r="8" spans="1:9" ht="33.75" x14ac:dyDescent="0.25">
      <c r="A8" s="31">
        <v>2</v>
      </c>
      <c r="B8" s="39" t="s">
        <v>16</v>
      </c>
      <c r="C8" s="33" t="s">
        <v>17</v>
      </c>
      <c r="D8" s="31" t="s">
        <v>8</v>
      </c>
      <c r="E8" s="34">
        <v>3</v>
      </c>
      <c r="F8" s="35"/>
      <c r="G8" s="36">
        <f t="shared" ref="G8:G21" si="0">E8*F8</f>
        <v>0</v>
      </c>
      <c r="H8" s="37"/>
      <c r="I8" s="38">
        <f t="shared" ref="I8:I21" si="1">G8*123%</f>
        <v>0</v>
      </c>
    </row>
    <row r="9" spans="1:9" ht="33.75" x14ac:dyDescent="0.25">
      <c r="A9" s="31">
        <v>3</v>
      </c>
      <c r="B9" s="39" t="s">
        <v>18</v>
      </c>
      <c r="C9" s="33" t="s">
        <v>19</v>
      </c>
      <c r="D9" s="31" t="s">
        <v>8</v>
      </c>
      <c r="E9" s="34">
        <v>4</v>
      </c>
      <c r="F9" s="35"/>
      <c r="G9" s="36">
        <f t="shared" si="0"/>
        <v>0</v>
      </c>
      <c r="H9" s="37"/>
      <c r="I9" s="38">
        <f t="shared" si="1"/>
        <v>0</v>
      </c>
    </row>
    <row r="10" spans="1:9" ht="78.75" x14ac:dyDescent="0.25">
      <c r="A10" s="31">
        <v>4</v>
      </c>
      <c r="B10" s="39" t="s">
        <v>20</v>
      </c>
      <c r="C10" s="33" t="s">
        <v>21</v>
      </c>
      <c r="D10" s="31" t="s">
        <v>8</v>
      </c>
      <c r="E10" s="34">
        <v>1</v>
      </c>
      <c r="F10" s="35"/>
      <c r="G10" s="36">
        <f t="shared" si="0"/>
        <v>0</v>
      </c>
      <c r="H10" s="37"/>
      <c r="I10" s="38">
        <f t="shared" si="1"/>
        <v>0</v>
      </c>
    </row>
    <row r="11" spans="1:9" ht="67.5" x14ac:dyDescent="0.25">
      <c r="A11" s="31">
        <v>5</v>
      </c>
      <c r="B11" s="39" t="s">
        <v>22</v>
      </c>
      <c r="C11" s="33" t="s">
        <v>23</v>
      </c>
      <c r="D11" s="31" t="s">
        <v>8</v>
      </c>
      <c r="E11" s="34">
        <v>1</v>
      </c>
      <c r="F11" s="35"/>
      <c r="G11" s="36">
        <f t="shared" si="0"/>
        <v>0</v>
      </c>
      <c r="H11" s="37"/>
      <c r="I11" s="38">
        <f t="shared" si="1"/>
        <v>0</v>
      </c>
    </row>
    <row r="12" spans="1:9" ht="56.25" x14ac:dyDescent="0.25">
      <c r="A12" s="31">
        <v>6</v>
      </c>
      <c r="B12" s="39" t="s">
        <v>24</v>
      </c>
      <c r="C12" s="33" t="s">
        <v>25</v>
      </c>
      <c r="D12" s="31" t="s">
        <v>8</v>
      </c>
      <c r="E12" s="34">
        <v>2</v>
      </c>
      <c r="F12" s="35"/>
      <c r="G12" s="36">
        <f t="shared" si="0"/>
        <v>0</v>
      </c>
      <c r="H12" s="37"/>
      <c r="I12" s="38">
        <f t="shared" si="1"/>
        <v>0</v>
      </c>
    </row>
    <row r="13" spans="1:9" ht="56.25" x14ac:dyDescent="0.25">
      <c r="A13" s="31">
        <v>7</v>
      </c>
      <c r="B13" s="39" t="s">
        <v>26</v>
      </c>
      <c r="C13" s="33" t="s">
        <v>27</v>
      </c>
      <c r="D13" s="31" t="s">
        <v>8</v>
      </c>
      <c r="E13" s="34">
        <v>1</v>
      </c>
      <c r="F13" s="35"/>
      <c r="G13" s="36">
        <f t="shared" si="0"/>
        <v>0</v>
      </c>
      <c r="H13" s="37"/>
      <c r="I13" s="38">
        <f t="shared" si="1"/>
        <v>0</v>
      </c>
    </row>
    <row r="14" spans="1:9" ht="33.75" x14ac:dyDescent="0.25">
      <c r="A14" s="31">
        <v>8</v>
      </c>
      <c r="B14" s="39" t="s">
        <v>28</v>
      </c>
      <c r="C14" s="33" t="s">
        <v>29</v>
      </c>
      <c r="D14" s="31" t="s">
        <v>8</v>
      </c>
      <c r="E14" s="34">
        <v>1</v>
      </c>
      <c r="F14" s="35"/>
      <c r="G14" s="36">
        <f t="shared" si="0"/>
        <v>0</v>
      </c>
      <c r="H14" s="37"/>
      <c r="I14" s="38">
        <f t="shared" si="1"/>
        <v>0</v>
      </c>
    </row>
    <row r="15" spans="1:9" ht="33.75" x14ac:dyDescent="0.25">
      <c r="A15" s="31">
        <v>9</v>
      </c>
      <c r="B15" s="39" t="s">
        <v>30</v>
      </c>
      <c r="C15" s="33" t="s">
        <v>31</v>
      </c>
      <c r="D15" s="31" t="s">
        <v>8</v>
      </c>
      <c r="E15" s="34">
        <v>1</v>
      </c>
      <c r="F15" s="35"/>
      <c r="G15" s="36">
        <f t="shared" si="0"/>
        <v>0</v>
      </c>
      <c r="H15" s="37"/>
      <c r="I15" s="38">
        <f t="shared" si="1"/>
        <v>0</v>
      </c>
    </row>
    <row r="16" spans="1:9" ht="33.75" x14ac:dyDescent="0.25">
      <c r="A16" s="31">
        <v>10</v>
      </c>
      <c r="B16" s="39" t="s">
        <v>32</v>
      </c>
      <c r="C16" s="33" t="s">
        <v>33</v>
      </c>
      <c r="D16" s="31" t="s">
        <v>8</v>
      </c>
      <c r="E16" s="34">
        <v>1</v>
      </c>
      <c r="F16" s="35"/>
      <c r="G16" s="36">
        <f t="shared" si="0"/>
        <v>0</v>
      </c>
      <c r="H16" s="37"/>
      <c r="I16" s="38">
        <f t="shared" si="1"/>
        <v>0</v>
      </c>
    </row>
    <row r="17" spans="1:9" ht="33.75" x14ac:dyDescent="0.25">
      <c r="A17" s="31">
        <v>11</v>
      </c>
      <c r="B17" s="39" t="s">
        <v>34</v>
      </c>
      <c r="C17" s="33" t="s">
        <v>35</v>
      </c>
      <c r="D17" s="31" t="s">
        <v>8</v>
      </c>
      <c r="E17" s="34">
        <v>1</v>
      </c>
      <c r="F17" s="35"/>
      <c r="G17" s="36">
        <f t="shared" si="0"/>
        <v>0</v>
      </c>
      <c r="H17" s="37"/>
      <c r="I17" s="38">
        <f t="shared" si="1"/>
        <v>0</v>
      </c>
    </row>
    <row r="18" spans="1:9" ht="33.75" x14ac:dyDescent="0.25">
      <c r="A18" s="31">
        <v>12</v>
      </c>
      <c r="B18" s="39" t="s">
        <v>36</v>
      </c>
      <c r="C18" s="33" t="s">
        <v>37</v>
      </c>
      <c r="D18" s="31" t="s">
        <v>8</v>
      </c>
      <c r="E18" s="34">
        <v>3</v>
      </c>
      <c r="F18" s="35"/>
      <c r="G18" s="36">
        <f t="shared" si="0"/>
        <v>0</v>
      </c>
      <c r="H18" s="37"/>
      <c r="I18" s="38">
        <f t="shared" si="1"/>
        <v>0</v>
      </c>
    </row>
    <row r="19" spans="1:9" ht="33.75" x14ac:dyDescent="0.25">
      <c r="A19" s="31">
        <v>13</v>
      </c>
      <c r="B19" s="39" t="s">
        <v>38</v>
      </c>
      <c r="C19" s="33" t="s">
        <v>39</v>
      </c>
      <c r="D19" s="31" t="s">
        <v>8</v>
      </c>
      <c r="E19" s="34">
        <v>4</v>
      </c>
      <c r="F19" s="35"/>
      <c r="G19" s="36">
        <f t="shared" si="0"/>
        <v>0</v>
      </c>
      <c r="H19" s="37"/>
      <c r="I19" s="38">
        <f t="shared" si="1"/>
        <v>0</v>
      </c>
    </row>
    <row r="20" spans="1:9" ht="33.75" x14ac:dyDescent="0.25">
      <c r="A20" s="31">
        <v>14</v>
      </c>
      <c r="B20" s="39" t="s">
        <v>40</v>
      </c>
      <c r="C20" s="33" t="s">
        <v>41</v>
      </c>
      <c r="D20" s="31" t="s">
        <v>8</v>
      </c>
      <c r="E20" s="34">
        <v>1</v>
      </c>
      <c r="F20" s="35"/>
      <c r="G20" s="36">
        <f t="shared" si="0"/>
        <v>0</v>
      </c>
      <c r="H20" s="37"/>
      <c r="I20" s="38">
        <f t="shared" si="1"/>
        <v>0</v>
      </c>
    </row>
    <row r="21" spans="1:9" ht="33.75" x14ac:dyDescent="0.25">
      <c r="A21" s="31">
        <v>15</v>
      </c>
      <c r="B21" s="39" t="s">
        <v>42</v>
      </c>
      <c r="C21" s="33" t="s">
        <v>43</v>
      </c>
      <c r="D21" s="31" t="s">
        <v>8</v>
      </c>
      <c r="E21" s="34">
        <v>1</v>
      </c>
      <c r="F21" s="35"/>
      <c r="G21" s="36">
        <f t="shared" si="0"/>
        <v>0</v>
      </c>
      <c r="H21" s="37"/>
      <c r="I21" s="38">
        <f t="shared" si="1"/>
        <v>0</v>
      </c>
    </row>
    <row r="22" spans="1:9" ht="30" customHeight="1" x14ac:dyDescent="0.25">
      <c r="A22" s="45" t="s">
        <v>7</v>
      </c>
      <c r="B22" s="45"/>
      <c r="C22" s="45"/>
      <c r="D22" s="45"/>
      <c r="E22" s="45"/>
      <c r="F22" s="45"/>
      <c r="G22" s="40">
        <f>SUM(G7:G21)</f>
        <v>0</v>
      </c>
      <c r="H22" s="41"/>
      <c r="I22" s="42">
        <f>G22*123%</f>
        <v>0</v>
      </c>
    </row>
    <row r="24" spans="1:9" ht="12" customHeight="1" x14ac:dyDescent="0.25">
      <c r="A24" s="23"/>
      <c r="B24" s="43" t="s">
        <v>12</v>
      </c>
      <c r="C24" s="43"/>
      <c r="D24" s="43"/>
      <c r="E24" s="43"/>
      <c r="F24" s="43"/>
      <c r="G24" s="43"/>
      <c r="H24" s="43"/>
      <c r="I24" s="43"/>
    </row>
    <row r="25" spans="1:9" ht="48" customHeight="1" x14ac:dyDescent="0.25">
      <c r="A25" s="23"/>
      <c r="B25" s="49" t="s">
        <v>46</v>
      </c>
      <c r="C25" s="50"/>
      <c r="D25" s="50"/>
      <c r="E25" s="50"/>
      <c r="F25" s="50"/>
      <c r="G25" s="50"/>
      <c r="H25" s="50"/>
      <c r="I25" s="50"/>
    </row>
    <row r="26" spans="1:9" x14ac:dyDescent="0.25">
      <c r="A26" s="9"/>
      <c r="B26" s="48"/>
      <c r="C26" s="48"/>
      <c r="D26" s="48"/>
      <c r="E26" s="48"/>
      <c r="F26" s="48"/>
      <c r="G26" s="48"/>
      <c r="H26" s="48"/>
      <c r="I26" s="48"/>
    </row>
    <row r="27" spans="1:9" ht="28.5" customHeight="1" x14ac:dyDescent="0.25">
      <c r="B27" s="16"/>
      <c r="C27" s="47" t="s">
        <v>9</v>
      </c>
      <c r="D27" s="47"/>
      <c r="E27" s="47"/>
      <c r="F27" s="47"/>
      <c r="G27" s="47"/>
      <c r="H27" s="47"/>
      <c r="I27" s="47"/>
    </row>
  </sheetData>
  <sortState ref="A2:Q84">
    <sortCondition ref="B2:B84"/>
  </sortState>
  <mergeCells count="6">
    <mergeCell ref="A1:I1"/>
    <mergeCell ref="A22:F22"/>
    <mergeCell ref="A4:I4"/>
    <mergeCell ref="C27:I27"/>
    <mergeCell ref="B26:I26"/>
    <mergeCell ref="B25:I25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2022-05-24T07:01:19Z</cp:lastPrinted>
  <dcterms:created xsi:type="dcterms:W3CDTF">2018-05-23T10:41:44Z</dcterms:created>
  <dcterms:modified xsi:type="dcterms:W3CDTF">2022-05-24T07:01:20Z</dcterms:modified>
</cp:coreProperties>
</file>